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ia.vladimirova\Downloads\Nové formuláre\"/>
    </mc:Choice>
  </mc:AlternateContent>
  <xr:revisionPtr revIDLastSave="0" documentId="13_ncr:1_{99DD7CE1-09E3-4CD2-B8C3-2EC93069695F}" xr6:coauthVersionLast="47" xr6:coauthVersionMax="47" xr10:uidLastSave="{00000000-0000-0000-0000-000000000000}"/>
  <bookViews>
    <workbookView xWindow="28680" yWindow="-120" windowWidth="29040" windowHeight="15720" firstSheet="1" activeTab="2" xr2:uid="{00000000-000D-0000-FFFF-FFFF00000000}"/>
  </bookViews>
  <sheets>
    <sheet name="Príloha č.1 (2)" sheetId="3" state="hidden" r:id="rId1"/>
    <sheet name="Návod" sheetId="10" r:id="rId2"/>
    <sheet name="1.krok_Vyúčtovanie" sheetId="8" r:id="rId3"/>
    <sheet name="2.krok_Príloha č.1" sheetId="2" r:id="rId4"/>
    <sheet name="3.krok_Príloha č. 2" sheetId="1" r:id="rId5"/>
    <sheet name="Príloha č. 3" sheetId="4" r:id="rId6"/>
    <sheet name="zoznamy" sheetId="5" r:id="rId7"/>
  </sheets>
  <definedNames>
    <definedName name="_xlnm._FilterDatabase" localSheetId="2" hidden="1">'1.krok_Vyúčtovanie'!$A$13:$P$213</definedName>
    <definedName name="_xlnm.Print_Titles" localSheetId="2">'1.krok_Vyúčtovanie'!$13:$13</definedName>
    <definedName name="_xlnm.Print_Area" localSheetId="3">'2.krok_Príloha č.1'!$A$1:$I$26</definedName>
    <definedName name="_xlnm.Print_Area" localSheetId="4">'3.krok_Príloha č. 2'!$A$1:$I$36</definedName>
    <definedName name="_xlnm.Print_Area" localSheetId="0">'Príloha č.1 (2)'!$A$1:$I$26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8" l="1"/>
  <c r="F9" i="8"/>
  <c r="H9" i="8"/>
  <c r="I9" i="8"/>
  <c r="J9" i="8"/>
  <c r="K9" i="8"/>
  <c r="L9" i="8"/>
  <c r="M9" i="8"/>
  <c r="N9" i="8"/>
  <c r="O9" i="8"/>
  <c r="P9" i="8"/>
  <c r="E364" i="8" l="1"/>
  <c r="G364" i="8" s="1"/>
  <c r="E365" i="8"/>
  <c r="G365" i="8" s="1"/>
  <c r="E366" i="8"/>
  <c r="G366" i="8"/>
  <c r="E367" i="8"/>
  <c r="G367" i="8"/>
  <c r="E368" i="8"/>
  <c r="G368" i="8"/>
  <c r="E369" i="8"/>
  <c r="G369" i="8"/>
  <c r="E370" i="8"/>
  <c r="G370" i="8" s="1"/>
  <c r="E371" i="8"/>
  <c r="G371" i="8" s="1"/>
  <c r="E372" i="8"/>
  <c r="G372" i="8"/>
  <c r="E373" i="8"/>
  <c r="G373" i="8"/>
  <c r="E374" i="8"/>
  <c r="G374" i="8"/>
  <c r="E375" i="8"/>
  <c r="G375" i="8"/>
  <c r="E376" i="8"/>
  <c r="G376" i="8" s="1"/>
  <c r="E377" i="8"/>
  <c r="G377" i="8" s="1"/>
  <c r="E378" i="8"/>
  <c r="G378" i="8"/>
  <c r="E379" i="8"/>
  <c r="G379" i="8"/>
  <c r="E380" i="8"/>
  <c r="G380" i="8"/>
  <c r="E381" i="8"/>
  <c r="G381" i="8"/>
  <c r="E382" i="8"/>
  <c r="G382" i="8" s="1"/>
  <c r="E383" i="8"/>
  <c r="G383" i="8" s="1"/>
  <c r="E384" i="8"/>
  <c r="G384" i="8"/>
  <c r="E385" i="8"/>
  <c r="G385" i="8"/>
  <c r="E386" i="8"/>
  <c r="G386" i="8"/>
  <c r="E387" i="8"/>
  <c r="G387" i="8"/>
  <c r="E388" i="8"/>
  <c r="G388" i="8" s="1"/>
  <c r="E389" i="8"/>
  <c r="G389" i="8" s="1"/>
  <c r="E390" i="8"/>
  <c r="G390" i="8"/>
  <c r="E391" i="8"/>
  <c r="G391" i="8"/>
  <c r="E392" i="8"/>
  <c r="G392" i="8"/>
  <c r="E393" i="8"/>
  <c r="G393" i="8"/>
  <c r="E394" i="8"/>
  <c r="G394" i="8" s="1"/>
  <c r="E395" i="8"/>
  <c r="G395" i="8" s="1"/>
  <c r="E396" i="8"/>
  <c r="G396" i="8"/>
  <c r="E397" i="8"/>
  <c r="G397" i="8"/>
  <c r="E398" i="8"/>
  <c r="G398" i="8"/>
  <c r="E399" i="8"/>
  <c r="G399" i="8"/>
  <c r="E400" i="8"/>
  <c r="G400" i="8"/>
  <c r="E401" i="8"/>
  <c r="G401" i="8" s="1"/>
  <c r="E402" i="8"/>
  <c r="G402" i="8"/>
  <c r="E403" i="8"/>
  <c r="G403" i="8"/>
  <c r="E404" i="8"/>
  <c r="G404" i="8"/>
  <c r="E405" i="8"/>
  <c r="G405" i="8"/>
  <c r="E406" i="8"/>
  <c r="G406" i="8"/>
  <c r="E407" i="8"/>
  <c r="G407" i="8" s="1"/>
  <c r="E408" i="8"/>
  <c r="G408" i="8"/>
  <c r="E409" i="8"/>
  <c r="G409" i="8"/>
  <c r="E410" i="8"/>
  <c r="G410" i="8"/>
  <c r="E411" i="8"/>
  <c r="G411" i="8"/>
  <c r="E412" i="8"/>
  <c r="G412" i="8"/>
  <c r="E413" i="8"/>
  <c r="G413" i="8" s="1"/>
  <c r="E414" i="8"/>
  <c r="G414" i="8"/>
  <c r="E415" i="8"/>
  <c r="G415" i="8"/>
  <c r="E416" i="8"/>
  <c r="G416" i="8"/>
  <c r="E417" i="8"/>
  <c r="G417" i="8"/>
  <c r="E418" i="8"/>
  <c r="G418" i="8"/>
  <c r="E419" i="8"/>
  <c r="G419" i="8" s="1"/>
  <c r="E420" i="8"/>
  <c r="G420" i="8"/>
  <c r="E421" i="8"/>
  <c r="G421" i="8"/>
  <c r="E422" i="8"/>
  <c r="G422" i="8"/>
  <c r="E423" i="8"/>
  <c r="G423" i="8"/>
  <c r="E424" i="8"/>
  <c r="G424" i="8"/>
  <c r="E425" i="8"/>
  <c r="G425" i="8" s="1"/>
  <c r="E426" i="8"/>
  <c r="G426" i="8"/>
  <c r="E427" i="8"/>
  <c r="G427" i="8"/>
  <c r="E428" i="8"/>
  <c r="G428" i="8"/>
  <c r="E429" i="8"/>
  <c r="G429" i="8"/>
  <c r="E430" i="8"/>
  <c r="G430" i="8"/>
  <c r="E431" i="8"/>
  <c r="G431" i="8" s="1"/>
  <c r="E432" i="8"/>
  <c r="G432" i="8"/>
  <c r="E433" i="8"/>
  <c r="G433" i="8"/>
  <c r="E434" i="8"/>
  <c r="G434" i="8"/>
  <c r="E435" i="8"/>
  <c r="G435" i="8"/>
  <c r="E436" i="8"/>
  <c r="G436" i="8"/>
  <c r="E437" i="8"/>
  <c r="G437" i="8" s="1"/>
  <c r="E438" i="8"/>
  <c r="G438" i="8"/>
  <c r="E439" i="8"/>
  <c r="G439" i="8"/>
  <c r="E440" i="8"/>
  <c r="G440" i="8"/>
  <c r="E441" i="8"/>
  <c r="G441" i="8"/>
  <c r="E442" i="8"/>
  <c r="G442" i="8"/>
  <c r="E443" i="8"/>
  <c r="G443" i="8" s="1"/>
  <c r="E444" i="8"/>
  <c r="G444" i="8"/>
  <c r="E445" i="8"/>
  <c r="G445" i="8"/>
  <c r="E446" i="8"/>
  <c r="G446" i="8"/>
  <c r="E447" i="8"/>
  <c r="G447" i="8"/>
  <c r="E448" i="8"/>
  <c r="G448" i="8"/>
  <c r="E449" i="8"/>
  <c r="G449" i="8" s="1"/>
  <c r="E450" i="8"/>
  <c r="G450" i="8"/>
  <c r="E451" i="8"/>
  <c r="G451" i="8"/>
  <c r="E452" i="8"/>
  <c r="G452" i="8"/>
  <c r="E453" i="8"/>
  <c r="G453" i="8"/>
  <c r="E454" i="8"/>
  <c r="G454" i="8"/>
  <c r="E455" i="8"/>
  <c r="G455" i="8" s="1"/>
  <c r="E456" i="8"/>
  <c r="G456" i="8"/>
  <c r="E457" i="8"/>
  <c r="G457" i="8"/>
  <c r="E458" i="8"/>
  <c r="G458" i="8"/>
  <c r="E459" i="8"/>
  <c r="G459" i="8"/>
  <c r="E460" i="8"/>
  <c r="G460" i="8" s="1"/>
  <c r="E461" i="8"/>
  <c r="G461" i="8" s="1"/>
  <c r="E462" i="8"/>
  <c r="G462" i="8"/>
  <c r="E463" i="8"/>
  <c r="G463" i="8"/>
  <c r="E464" i="8"/>
  <c r="G464" i="8"/>
  <c r="E465" i="8"/>
  <c r="G465" i="8"/>
  <c r="E466" i="8"/>
  <c r="G466" i="8" s="1"/>
  <c r="E467" i="8"/>
  <c r="G467" i="8" s="1"/>
  <c r="E468" i="8"/>
  <c r="G468" i="8"/>
  <c r="E469" i="8"/>
  <c r="G469" i="8"/>
  <c r="E470" i="8"/>
  <c r="G470" i="8"/>
  <c r="E471" i="8"/>
  <c r="G471" i="8"/>
  <c r="E472" i="8"/>
  <c r="G472" i="8" s="1"/>
  <c r="E473" i="8"/>
  <c r="G473" i="8" s="1"/>
  <c r="E474" i="8"/>
  <c r="G474" i="8"/>
  <c r="E475" i="8"/>
  <c r="G475" i="8"/>
  <c r="E476" i="8"/>
  <c r="G476" i="8"/>
  <c r="E477" i="8"/>
  <c r="G477" i="8"/>
  <c r="E478" i="8"/>
  <c r="G478" i="8" s="1"/>
  <c r="E479" i="8"/>
  <c r="G479" i="8" s="1"/>
  <c r="E480" i="8"/>
  <c r="G480" i="8"/>
  <c r="E481" i="8"/>
  <c r="G481" i="8"/>
  <c r="E482" i="8"/>
  <c r="G482" i="8"/>
  <c r="E483" i="8"/>
  <c r="G483" i="8"/>
  <c r="E484" i="8"/>
  <c r="G484" i="8" s="1"/>
  <c r="E485" i="8"/>
  <c r="G485" i="8" s="1"/>
  <c r="E486" i="8"/>
  <c r="G486" i="8"/>
  <c r="E487" i="8"/>
  <c r="G487" i="8"/>
  <c r="E488" i="8"/>
  <c r="G488" i="8"/>
  <c r="E489" i="8"/>
  <c r="G489" i="8"/>
  <c r="E490" i="8"/>
  <c r="G490" i="8"/>
  <c r="E491" i="8"/>
  <c r="G491" i="8" s="1"/>
  <c r="E492" i="8"/>
  <c r="G492" i="8"/>
  <c r="E493" i="8"/>
  <c r="G493" i="8"/>
  <c r="E494" i="8"/>
  <c r="G494" i="8"/>
  <c r="E495" i="8"/>
  <c r="G495" i="8"/>
  <c r="E496" i="8"/>
  <c r="G496" i="8"/>
  <c r="E497" i="8"/>
  <c r="G497" i="8" s="1"/>
  <c r="E498" i="8"/>
  <c r="G498" i="8"/>
  <c r="E499" i="8"/>
  <c r="G499" i="8"/>
  <c r="E500" i="8"/>
  <c r="G500" i="8"/>
  <c r="E363" i="8"/>
  <c r="G363" i="8" s="1"/>
  <c r="E362" i="8"/>
  <c r="G362" i="8" s="1"/>
  <c r="E361" i="8"/>
  <c r="G361" i="8" s="1"/>
  <c r="E360" i="8"/>
  <c r="G360" i="8" s="1"/>
  <c r="E359" i="8"/>
  <c r="G359" i="8" s="1"/>
  <c r="E358" i="8"/>
  <c r="G358" i="8" s="1"/>
  <c r="E357" i="8"/>
  <c r="G357" i="8" s="1"/>
  <c r="E356" i="8"/>
  <c r="G356" i="8" s="1"/>
  <c r="E355" i="8"/>
  <c r="G355" i="8" s="1"/>
  <c r="E354" i="8"/>
  <c r="G354" i="8" s="1"/>
  <c r="E353" i="8"/>
  <c r="G353" i="8" s="1"/>
  <c r="E352" i="8"/>
  <c r="G352" i="8" s="1"/>
  <c r="E351" i="8"/>
  <c r="G351" i="8" s="1"/>
  <c r="E350" i="8"/>
  <c r="G350" i="8" s="1"/>
  <c r="E349" i="8"/>
  <c r="G349" i="8" s="1"/>
  <c r="E348" i="8"/>
  <c r="G348" i="8" s="1"/>
  <c r="E347" i="8"/>
  <c r="G347" i="8" s="1"/>
  <c r="E346" i="8"/>
  <c r="G346" i="8" s="1"/>
  <c r="E345" i="8"/>
  <c r="G345" i="8" s="1"/>
  <c r="E344" i="8"/>
  <c r="G344" i="8" s="1"/>
  <c r="E343" i="8"/>
  <c r="G343" i="8" s="1"/>
  <c r="E342" i="8"/>
  <c r="G342" i="8" s="1"/>
  <c r="E341" i="8"/>
  <c r="G341" i="8" s="1"/>
  <c r="E340" i="8"/>
  <c r="G340" i="8" s="1"/>
  <c r="E339" i="8"/>
  <c r="G339" i="8" s="1"/>
  <c r="E338" i="8"/>
  <c r="G338" i="8" s="1"/>
  <c r="E337" i="8"/>
  <c r="G337" i="8" s="1"/>
  <c r="E336" i="8"/>
  <c r="G336" i="8" s="1"/>
  <c r="E335" i="8"/>
  <c r="G335" i="8" s="1"/>
  <c r="E334" i="8"/>
  <c r="G334" i="8" s="1"/>
  <c r="E333" i="8"/>
  <c r="G333" i="8" s="1"/>
  <c r="E332" i="8"/>
  <c r="G332" i="8" s="1"/>
  <c r="E331" i="8"/>
  <c r="G331" i="8" s="1"/>
  <c r="E330" i="8"/>
  <c r="G330" i="8" s="1"/>
  <c r="E329" i="8"/>
  <c r="G329" i="8" s="1"/>
  <c r="E328" i="8"/>
  <c r="G328" i="8" s="1"/>
  <c r="E327" i="8"/>
  <c r="G327" i="8" s="1"/>
  <c r="E326" i="8"/>
  <c r="G326" i="8" s="1"/>
  <c r="E325" i="8"/>
  <c r="G325" i="8" s="1"/>
  <c r="E324" i="8"/>
  <c r="G324" i="8" s="1"/>
  <c r="E323" i="8"/>
  <c r="G323" i="8" s="1"/>
  <c r="E322" i="8"/>
  <c r="G322" i="8" s="1"/>
  <c r="E321" i="8"/>
  <c r="G321" i="8" s="1"/>
  <c r="E320" i="8"/>
  <c r="G320" i="8" s="1"/>
  <c r="E319" i="8"/>
  <c r="G319" i="8" s="1"/>
  <c r="E318" i="8"/>
  <c r="G318" i="8" s="1"/>
  <c r="E317" i="8"/>
  <c r="G317" i="8" s="1"/>
  <c r="E316" i="8"/>
  <c r="G316" i="8" s="1"/>
  <c r="E315" i="8"/>
  <c r="G315" i="8" s="1"/>
  <c r="E314" i="8"/>
  <c r="G314" i="8" s="1"/>
  <c r="E313" i="8"/>
  <c r="G313" i="8" s="1"/>
  <c r="E312" i="8"/>
  <c r="G312" i="8" s="1"/>
  <c r="E311" i="8"/>
  <c r="G311" i="8" s="1"/>
  <c r="E310" i="8"/>
  <c r="G310" i="8" s="1"/>
  <c r="E309" i="8"/>
  <c r="G309" i="8" s="1"/>
  <c r="E308" i="8"/>
  <c r="G308" i="8" s="1"/>
  <c r="E307" i="8"/>
  <c r="G307" i="8" s="1"/>
  <c r="E306" i="8"/>
  <c r="G306" i="8" s="1"/>
  <c r="E305" i="8"/>
  <c r="G305" i="8" s="1"/>
  <c r="E304" i="8"/>
  <c r="G304" i="8" s="1"/>
  <c r="E303" i="8"/>
  <c r="G303" i="8" s="1"/>
  <c r="E302" i="8"/>
  <c r="G302" i="8" s="1"/>
  <c r="E301" i="8"/>
  <c r="G301" i="8" s="1"/>
  <c r="E300" i="8"/>
  <c r="G300" i="8" s="1"/>
  <c r="E299" i="8"/>
  <c r="G299" i="8" s="1"/>
  <c r="E298" i="8"/>
  <c r="G298" i="8" s="1"/>
  <c r="E297" i="8"/>
  <c r="G297" i="8" s="1"/>
  <c r="E296" i="8"/>
  <c r="G296" i="8" s="1"/>
  <c r="E295" i="8"/>
  <c r="G295" i="8" s="1"/>
  <c r="E294" i="8"/>
  <c r="G294" i="8" s="1"/>
  <c r="E293" i="8"/>
  <c r="G293" i="8" s="1"/>
  <c r="E292" i="8"/>
  <c r="G292" i="8" s="1"/>
  <c r="E291" i="8"/>
  <c r="G291" i="8" s="1"/>
  <c r="E290" i="8"/>
  <c r="G290" i="8" s="1"/>
  <c r="E289" i="8"/>
  <c r="G289" i="8" s="1"/>
  <c r="E288" i="8"/>
  <c r="G288" i="8" s="1"/>
  <c r="E287" i="8"/>
  <c r="G287" i="8" s="1"/>
  <c r="E286" i="8"/>
  <c r="G286" i="8" s="1"/>
  <c r="E285" i="8"/>
  <c r="G285" i="8" s="1"/>
  <c r="E284" i="8"/>
  <c r="G284" i="8" s="1"/>
  <c r="E283" i="8"/>
  <c r="G283" i="8" s="1"/>
  <c r="E282" i="8"/>
  <c r="G282" i="8" s="1"/>
  <c r="E281" i="8"/>
  <c r="G281" i="8" s="1"/>
  <c r="E280" i="8"/>
  <c r="G280" i="8" s="1"/>
  <c r="E279" i="8"/>
  <c r="G279" i="8" s="1"/>
  <c r="E278" i="8"/>
  <c r="G278" i="8" s="1"/>
  <c r="E277" i="8"/>
  <c r="G277" i="8" s="1"/>
  <c r="E276" i="8"/>
  <c r="G276" i="8" s="1"/>
  <c r="E275" i="8"/>
  <c r="G275" i="8" s="1"/>
  <c r="E274" i="8"/>
  <c r="G274" i="8" s="1"/>
  <c r="E273" i="8"/>
  <c r="G273" i="8" s="1"/>
  <c r="E272" i="8"/>
  <c r="G272" i="8" s="1"/>
  <c r="E271" i="8"/>
  <c r="G271" i="8" s="1"/>
  <c r="E270" i="8"/>
  <c r="G270" i="8" s="1"/>
  <c r="E269" i="8"/>
  <c r="G269" i="8" s="1"/>
  <c r="E268" i="8"/>
  <c r="G268" i="8" s="1"/>
  <c r="E267" i="8"/>
  <c r="G267" i="8" s="1"/>
  <c r="E266" i="8"/>
  <c r="G266" i="8" s="1"/>
  <c r="E265" i="8"/>
  <c r="G265" i="8" s="1"/>
  <c r="E264" i="8"/>
  <c r="G264" i="8" s="1"/>
  <c r="E263" i="8"/>
  <c r="G263" i="8" s="1"/>
  <c r="E262" i="8"/>
  <c r="G262" i="8" s="1"/>
  <c r="E261" i="8"/>
  <c r="G261" i="8" s="1"/>
  <c r="E260" i="8"/>
  <c r="G260" i="8" s="1"/>
  <c r="E259" i="8"/>
  <c r="G259" i="8" s="1"/>
  <c r="E258" i="8"/>
  <c r="G258" i="8" s="1"/>
  <c r="E257" i="8"/>
  <c r="G257" i="8" s="1"/>
  <c r="E256" i="8"/>
  <c r="G256" i="8" s="1"/>
  <c r="E255" i="8"/>
  <c r="G255" i="8" s="1"/>
  <c r="E254" i="8"/>
  <c r="G254" i="8" s="1"/>
  <c r="E253" i="8"/>
  <c r="G253" i="8" s="1"/>
  <c r="E252" i="8"/>
  <c r="G252" i="8" s="1"/>
  <c r="E251" i="8"/>
  <c r="G251" i="8" s="1"/>
  <c r="E250" i="8"/>
  <c r="G250" i="8" s="1"/>
  <c r="E249" i="8"/>
  <c r="G249" i="8" s="1"/>
  <c r="E248" i="8"/>
  <c r="G248" i="8" s="1"/>
  <c r="E247" i="8"/>
  <c r="G247" i="8" s="1"/>
  <c r="E246" i="8"/>
  <c r="G246" i="8" s="1"/>
  <c r="E245" i="8"/>
  <c r="G245" i="8" s="1"/>
  <c r="E244" i="8"/>
  <c r="G244" i="8" s="1"/>
  <c r="E243" i="8"/>
  <c r="G243" i="8" s="1"/>
  <c r="E242" i="8"/>
  <c r="G242" i="8" s="1"/>
  <c r="E241" i="8"/>
  <c r="G241" i="8" s="1"/>
  <c r="E240" i="8"/>
  <c r="G240" i="8" s="1"/>
  <c r="E239" i="8"/>
  <c r="G239" i="8" s="1"/>
  <c r="E238" i="8"/>
  <c r="G238" i="8" s="1"/>
  <c r="E237" i="8"/>
  <c r="G237" i="8" s="1"/>
  <c r="E236" i="8"/>
  <c r="G236" i="8" s="1"/>
  <c r="E235" i="8"/>
  <c r="G235" i="8" s="1"/>
  <c r="E234" i="8"/>
  <c r="G234" i="8" s="1"/>
  <c r="E233" i="8"/>
  <c r="G233" i="8" s="1"/>
  <c r="E232" i="8"/>
  <c r="G232" i="8" s="1"/>
  <c r="E231" i="8"/>
  <c r="G231" i="8" s="1"/>
  <c r="E230" i="8"/>
  <c r="G230" i="8" s="1"/>
  <c r="E229" i="8"/>
  <c r="G229" i="8" s="1"/>
  <c r="E228" i="8"/>
  <c r="G228" i="8" s="1"/>
  <c r="E227" i="8"/>
  <c r="G227" i="8" s="1"/>
  <c r="E226" i="8"/>
  <c r="G226" i="8" s="1"/>
  <c r="E225" i="8"/>
  <c r="G225" i="8" s="1"/>
  <c r="E224" i="8"/>
  <c r="G224" i="8" s="1"/>
  <c r="E223" i="8"/>
  <c r="G223" i="8" s="1"/>
  <c r="E222" i="8"/>
  <c r="G222" i="8" s="1"/>
  <c r="E221" i="8"/>
  <c r="G221" i="8" s="1"/>
  <c r="E220" i="8"/>
  <c r="G220" i="8" s="1"/>
  <c r="E219" i="8"/>
  <c r="G219" i="8" s="1"/>
  <c r="E218" i="8"/>
  <c r="G218" i="8" s="1"/>
  <c r="E217" i="8"/>
  <c r="G217" i="8" s="1"/>
  <c r="E216" i="8"/>
  <c r="G216" i="8" s="1"/>
  <c r="E215" i="8"/>
  <c r="G215" i="8" s="1"/>
  <c r="E214" i="8"/>
  <c r="G214" i="8" s="1"/>
  <c r="O11" i="8"/>
  <c r="P11" i="8"/>
  <c r="O12" i="8"/>
  <c r="P12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14" i="8"/>
  <c r="E9" i="8" l="1"/>
  <c r="P10" i="8"/>
  <c r="O10" i="8"/>
  <c r="H11" i="8"/>
  <c r="I11" i="8"/>
  <c r="J11" i="8"/>
  <c r="K11" i="8"/>
  <c r="L11" i="8"/>
  <c r="M11" i="8"/>
  <c r="N11" i="8"/>
  <c r="H12" i="8"/>
  <c r="I12" i="8"/>
  <c r="J12" i="8"/>
  <c r="K12" i="8"/>
  <c r="L12" i="8"/>
  <c r="M12" i="8"/>
  <c r="N12" i="8"/>
  <c r="G17" i="8"/>
  <c r="G18" i="8"/>
  <c r="D9" i="2"/>
  <c r="L10" i="8" l="1"/>
  <c r="K10" i="8"/>
  <c r="N10" i="8"/>
  <c r="H10" i="8"/>
  <c r="J10" i="8"/>
  <c r="M10" i="8"/>
  <c r="I10" i="8"/>
  <c r="I11" i="2"/>
  <c r="H24" i="2"/>
  <c r="G195" i="8"/>
  <c r="G194" i="8"/>
  <c r="G193" i="8"/>
  <c r="G192" i="8"/>
  <c r="G191" i="8"/>
  <c r="G190" i="8"/>
  <c r="G201" i="8"/>
  <c r="G200" i="8"/>
  <c r="G199" i="8"/>
  <c r="G198" i="8"/>
  <c r="G197" i="8"/>
  <c r="G196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96" i="8"/>
  <c r="G95" i="8"/>
  <c r="G94" i="8"/>
  <c r="G93" i="8"/>
  <c r="G92" i="8"/>
  <c r="E16" i="1" l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G185" i="8" l="1"/>
  <c r="G186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7" i="8"/>
  <c r="G188" i="8"/>
  <c r="G189" i="8"/>
  <c r="G202" i="8"/>
  <c r="G203" i="8"/>
  <c r="G204" i="8"/>
  <c r="G205" i="8"/>
  <c r="G206" i="8"/>
  <c r="G207" i="8"/>
  <c r="G208" i="8"/>
  <c r="G98" i="8" l="1"/>
  <c r="G99" i="8"/>
  <c r="E9" i="2"/>
  <c r="G15" i="8"/>
  <c r="G16" i="8"/>
  <c r="G19" i="8"/>
  <c r="G97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209" i="8"/>
  <c r="G210" i="8"/>
  <c r="G211" i="8"/>
  <c r="G212" i="8"/>
  <c r="G213" i="8"/>
  <c r="G14" i="8"/>
  <c r="G9" i="8" s="1"/>
  <c r="F11" i="8"/>
  <c r="D16" i="2" s="1"/>
  <c r="E16" i="2" s="1"/>
  <c r="F12" i="8"/>
  <c r="D17" i="2" s="1"/>
  <c r="G12" i="8"/>
  <c r="E11" i="8"/>
  <c r="C16" i="2" s="1"/>
  <c r="E12" i="8"/>
  <c r="C17" i="2" s="1"/>
  <c r="G11" i="8" l="1"/>
  <c r="F10" i="8"/>
  <c r="D15" i="2" s="1"/>
  <c r="G15" i="2" s="1"/>
  <c r="E10" i="8"/>
  <c r="C15" i="2" s="1"/>
  <c r="C18" i="2" s="1"/>
  <c r="F16" i="2"/>
  <c r="G16" i="2"/>
  <c r="H16" i="2"/>
  <c r="E17" i="2"/>
  <c r="F17" i="2"/>
  <c r="G17" i="2"/>
  <c r="H17" i="2"/>
  <c r="H33" i="1"/>
  <c r="I25" i="4"/>
  <c r="I11" i="1"/>
  <c r="C25" i="4"/>
  <c r="I14" i="4"/>
  <c r="D18" i="3"/>
  <c r="C18" i="3"/>
  <c r="H17" i="3"/>
  <c r="G17" i="3"/>
  <c r="F17" i="3"/>
  <c r="E17" i="3"/>
  <c r="H16" i="3"/>
  <c r="G16" i="3"/>
  <c r="F16" i="3"/>
  <c r="E16" i="3"/>
  <c r="H15" i="3"/>
  <c r="G15" i="3"/>
  <c r="F15" i="3"/>
  <c r="F18" i="3" s="1"/>
  <c r="E15" i="3"/>
  <c r="E18" i="3" s="1"/>
  <c r="G10" i="8" l="1"/>
  <c r="H18" i="3"/>
  <c r="I16" i="3"/>
  <c r="H15" i="2"/>
  <c r="H18" i="2" s="1"/>
  <c r="E15" i="2"/>
  <c r="E18" i="2" s="1"/>
  <c r="F15" i="2"/>
  <c r="F18" i="2" s="1"/>
  <c r="D18" i="2"/>
  <c r="I17" i="2"/>
  <c r="I16" i="2"/>
  <c r="G18" i="3"/>
  <c r="I17" i="3"/>
  <c r="G25" i="4"/>
  <c r="E25" i="4"/>
  <c r="I15" i="3"/>
  <c r="I18" i="3" s="1"/>
  <c r="G18" i="2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C28" i="1"/>
  <c r="D28" i="1"/>
  <c r="E28" i="1" l="1"/>
  <c r="I15" i="2"/>
  <c r="I18" i="2" s="1"/>
  <c r="I27" i="1"/>
  <c r="I19" i="1"/>
  <c r="F26" i="4"/>
  <c r="I24" i="1"/>
  <c r="I20" i="1"/>
  <c r="I16" i="1"/>
  <c r="I26" i="1"/>
  <c r="I18" i="1"/>
  <c r="I25" i="1"/>
  <c r="I23" i="1"/>
  <c r="I17" i="1"/>
  <c r="I21" i="1"/>
  <c r="I22" i="1"/>
  <c r="H28" i="1"/>
  <c r="F28" i="1"/>
  <c r="G28" i="1"/>
  <c r="I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Vladimírová Mária, Ing.</author>
  </authors>
  <commentList>
    <comment ref="F6" authorId="0" shapeId="0" xr:uid="{00000000-0006-0000-0200-000001000000}">
      <text>
        <r>
          <rPr>
            <sz val="9"/>
            <color indexed="81"/>
            <rFont val="Segoe UI"/>
            <family val="2"/>
            <charset val="238"/>
          </rPr>
          <t>vyberte mesiac</t>
        </r>
      </text>
    </comment>
    <comment ref="G6" authorId="0" shapeId="0" xr:uid="{00000000-0006-0000-0200-000002000000}">
      <text>
        <r>
          <rPr>
            <sz val="9"/>
            <color indexed="81"/>
            <rFont val="Segoe UI"/>
            <family val="2"/>
            <charset val="238"/>
          </rPr>
          <t xml:space="preserve">zvoľte rok
vyberte rok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Vladimírová Mária, Ing.</author>
  </authors>
  <commentList>
    <comment ref="E14" authorId="0" shapeId="0" xr:uid="{00000000-0006-0000-0400-000001000000}">
      <text>
        <r>
          <rPr>
            <sz val="9"/>
            <color indexed="81"/>
            <rFont val="Segoe UI"/>
            <family val="2"/>
            <charset val="238"/>
          </rPr>
          <t>Platné pre 01-04/2022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  <comment ref="E15" authorId="0" shapeId="0" xr:uid="{00000000-0006-0000-0400-000002000000}">
      <text>
        <r>
          <rPr>
            <sz val="9"/>
            <color indexed="81"/>
            <rFont val="Segoe UI"/>
            <family val="2"/>
            <charset val="238"/>
          </rPr>
          <t>Platné od 05/2022</t>
        </r>
      </text>
    </comment>
  </commentList>
</comments>
</file>

<file path=xl/sharedStrings.xml><?xml version="1.0" encoding="utf-8"?>
<sst xmlns="http://schemas.openxmlformats.org/spreadsheetml/2006/main" count="233" uniqueCount="159">
  <si>
    <t>podpis, pečiatka</t>
  </si>
  <si>
    <t>prednostka kliniky</t>
  </si>
  <si>
    <t>MVDr. Tatiana Weissová, PhD.</t>
  </si>
  <si>
    <t>Podpis:</t>
  </si>
  <si>
    <t>Ing. Edita Chandogová</t>
  </si>
  <si>
    <t>Vypracoval:</t>
  </si>
  <si>
    <t>V Košiciach dňa:</t>
  </si>
  <si>
    <t>Spolu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</si>
  <si>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</si>
  <si>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</si>
  <si>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</si>
  <si>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</si>
  <si>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</si>
  <si>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</si>
  <si>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</si>
  <si>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</si>
  <si>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</si>
  <si>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</si>
  <si>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</si>
  <si>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>Január</t>
  </si>
  <si>
    <t>správ. réžia</t>
  </si>
  <si>
    <t>zisk</t>
  </si>
  <si>
    <t>výr. réžia</t>
  </si>
  <si>
    <t>mzdy</t>
  </si>
  <si>
    <t>Cena spolu</t>
  </si>
  <si>
    <t>Z úkonov</t>
  </si>
  <si>
    <t>Úkony</t>
  </si>
  <si>
    <t>Materiál</t>
  </si>
  <si>
    <t>Mesiac</t>
  </si>
  <si>
    <t>O-10-136/0008-01</t>
  </si>
  <si>
    <t>Fiškálny rok:</t>
  </si>
  <si>
    <t>Klinika malých zvierat, P26</t>
  </si>
  <si>
    <t>Názov strediska:</t>
  </si>
  <si>
    <t>Vyúčtovanie hospodárenia v EUR</t>
  </si>
  <si>
    <t>UNIVERZITA VETERINÁRSKEHO LEKÁRSTVA A FARMÁCIE V KOŠICIACH</t>
  </si>
  <si>
    <t>Príloha č. 1</t>
  </si>
  <si>
    <t>Názov kliniky:</t>
  </si>
  <si>
    <t>Mesiac a rok:</t>
  </si>
  <si>
    <t>Spôsob platby</t>
  </si>
  <si>
    <t>Lieky krmivo, zdrav. Materiál</t>
  </si>
  <si>
    <t>Hotovosť</t>
  </si>
  <si>
    <t>Platobná karta</t>
  </si>
  <si>
    <t>Faktúra</t>
  </si>
  <si>
    <t>Dátum vypracovania:</t>
  </si>
  <si>
    <t>Mesačné vyúčtovanie hospodárenia v EUR</t>
  </si>
  <si>
    <t>Príloha č. 2</t>
  </si>
  <si>
    <t>Lieky krmivo, zdrav. materiál</t>
  </si>
  <si>
    <t>Príloha č. 3</t>
  </si>
  <si>
    <t>Úkon a počet</t>
  </si>
  <si>
    <t>Liečivá a množstvo</t>
  </si>
  <si>
    <t>Zdravotnícky materiál</t>
  </si>
  <si>
    <t>Krmivá</t>
  </si>
  <si>
    <t>V Košiciach, dňa</t>
  </si>
  <si>
    <t>Platobný výmer č.:</t>
  </si>
  <si>
    <t>IČO:</t>
  </si>
  <si>
    <t>DIČ:</t>
  </si>
  <si>
    <t>00397474</t>
  </si>
  <si>
    <t>20204866</t>
  </si>
  <si>
    <t>Klient (bydlisko a kontakt):</t>
  </si>
  <si>
    <t>Nacionálie zvieraťa:</t>
  </si>
  <si>
    <t>Dátum ošetrenia (prijatia):</t>
  </si>
  <si>
    <t>Dátum prepustenia:</t>
  </si>
  <si>
    <t>protokol / chorobopis č.:</t>
  </si>
  <si>
    <t>Počet dní</t>
  </si>
  <si>
    <t>Náklady na 1 deň</t>
  </si>
  <si>
    <t>Úhrada:</t>
  </si>
  <si>
    <t>v hotovosti</t>
  </si>
  <si>
    <t>platobnou kartou</t>
  </si>
  <si>
    <t>faktúrou</t>
  </si>
  <si>
    <t>podpis vet. lekára, pečiatka</t>
  </si>
  <si>
    <t>podpis klienta</t>
  </si>
  <si>
    <t>Klinika malých zvierat - odd. vnútorných chorôb</t>
  </si>
  <si>
    <t>Klinika koní</t>
  </si>
  <si>
    <t>Klinika prežúvavcov</t>
  </si>
  <si>
    <t>Klinika ošípaných</t>
  </si>
  <si>
    <t>O-10-136/0008-02</t>
  </si>
  <si>
    <t>O-08-137/0008-00</t>
  </si>
  <si>
    <t>O-08-138/0008-00</t>
  </si>
  <si>
    <t>O-08-139/0008-00</t>
  </si>
  <si>
    <t>O-08-140/0008-00</t>
  </si>
  <si>
    <t>Katedra epizootológie, parazitológie a ochrany spoločného zdravia</t>
  </si>
  <si>
    <t>Katedra epizootológie, parazitológie a OSZ</t>
  </si>
  <si>
    <t>Aktivity výživa - Katedra výživy a chovu zvierat</t>
  </si>
  <si>
    <t>Ústav mikrobiológie</t>
  </si>
  <si>
    <t>NRL - toxikologické testy a posudky</t>
  </si>
  <si>
    <t>ŠD - ubytovacie služby</t>
  </si>
  <si>
    <t>O-20-125/0009-00</t>
  </si>
  <si>
    <t>O-07-124/0009-01</t>
  </si>
  <si>
    <t>O-07-124/0009-02</t>
  </si>
  <si>
    <t>O-15-126/0040-00</t>
  </si>
  <si>
    <t>O-17-134/0009-01</t>
  </si>
  <si>
    <t>O-09-126/0028-00</t>
  </si>
  <si>
    <t>P-02-193/0001-00</t>
  </si>
  <si>
    <t>P-02-160/0001-00</t>
  </si>
  <si>
    <t>Klinika vtákov, exotických a voľne žijúcich zvierat</t>
  </si>
  <si>
    <t>prof. MVDr. Anna Ondrejková, PhD.</t>
  </si>
  <si>
    <t>vyberte spôsob</t>
  </si>
  <si>
    <t>vyberte pracovisko</t>
  </si>
  <si>
    <t>Cena v €</t>
  </si>
  <si>
    <t>ŠPP</t>
  </si>
  <si>
    <t>vedúci pracoviska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</si>
  <si>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</si>
  <si>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</si>
  <si>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</si>
  <si>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</si>
  <si>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</si>
  <si>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</si>
  <si>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</si>
  <si>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</si>
  <si>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</si>
  <si>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</si>
  <si>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</si>
  <si>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</si>
  <si>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mesiac</t>
  </si>
  <si>
    <t>rok</t>
  </si>
  <si>
    <t>Spolu k úhrade / fakturácii za platobný výmer</t>
  </si>
  <si>
    <t>prof. MVDr. Jaroslav Legáth, CSc.</t>
  </si>
  <si>
    <t>Mgr. Jaroslav Hochmann</t>
  </si>
  <si>
    <t>Dátum</t>
  </si>
  <si>
    <t>hotovosť</t>
  </si>
  <si>
    <t>fa</t>
  </si>
  <si>
    <t>Vyúčtovanie za  obdobie:</t>
  </si>
  <si>
    <t>Sumár</t>
  </si>
  <si>
    <t>z toho</t>
  </si>
  <si>
    <t>spôs. platby</t>
  </si>
  <si>
    <t>Postup spracovania</t>
  </si>
  <si>
    <t>1. krok</t>
  </si>
  <si>
    <t>1. vyberiete si správny mesiac</t>
  </si>
  <si>
    <t>Na konci mesiaca stačí vytlačiť.</t>
  </si>
  <si>
    <t>2.krok</t>
  </si>
  <si>
    <t>z tabuľky v kroku 1. Vám dotiahne mesiac, rok a súčty materiálu a úkonov podľa spôsobu platby.</t>
  </si>
  <si>
    <t>Katedra morfologických disciplín - Patologická anatómia – vyšetrenia</t>
  </si>
  <si>
    <t>3. krok</t>
  </si>
  <si>
    <t>1. zadajte údaj materiál a úkony za vyhodnocovaný mesiac</t>
  </si>
  <si>
    <t>Klinika malých zvierat - odd. chirurgie</t>
  </si>
  <si>
    <t>doc. MVDr. Ján Bílek, PhD.</t>
  </si>
  <si>
    <t>Poznámka:</t>
  </si>
  <si>
    <t>pri zmene vedúceho pracoviska prejdite na záložku zoznamy a prepíšte meno vedúceho zamestnanca (zmena sa prejaví v Prílohe č. 2. a 3.)</t>
  </si>
  <si>
    <t>doc. MVDr. Slavomír Horňák, PhD.</t>
  </si>
  <si>
    <t>prof. MVDr. Pavol Mudroň, PhD., Dipl. ECBHM</t>
  </si>
  <si>
    <t>prof. MVDr. Jaroslav Novotný, PhD.</t>
  </si>
  <si>
    <t>doc. MVDr. Ladislav Molnár, PhD.</t>
  </si>
  <si>
    <t>MVDr. Lukáš Bujňák, PhD.</t>
  </si>
  <si>
    <t>prof. MVDr. Róbert Herich, PhD.</t>
  </si>
  <si>
    <t>doc. MVDr. Dagmar Mudroňová, PhD.</t>
  </si>
  <si>
    <t>Výskum TANAP</t>
  </si>
  <si>
    <t>číslo výmeru</t>
  </si>
  <si>
    <t>Lieky</t>
  </si>
  <si>
    <t>Vakcína</t>
  </si>
  <si>
    <t>Kafiléria</t>
  </si>
  <si>
    <t>Diety</t>
  </si>
  <si>
    <t>Sumár stl.</t>
  </si>
  <si>
    <t>terminál</t>
  </si>
  <si>
    <t>lekár / pracovisko</t>
  </si>
  <si>
    <t>2. zadávate údaje do tabuľky ako ste boli zvyknutí (dátum -P.v.-úkon-materiál); stĺpce označené žltým písmom sú súčtové (nevpisujeme tam nič)</t>
  </si>
  <si>
    <r>
      <t xml:space="preserve">V 3.stĺpci "spôsob platby" stačí zadať prvé písmenko h alebo p alebo fa a dať enter, tento údaj je </t>
    </r>
    <r>
      <rPr>
        <sz val="11"/>
        <color rgb="FFFF0000"/>
        <rFont val="Calibri"/>
        <family val="2"/>
        <charset val="238"/>
        <scheme val="minor"/>
      </rPr>
      <t>potrebný k identifikácii pre súčet</t>
    </r>
    <r>
      <rPr>
        <sz val="11"/>
        <color theme="1"/>
        <rFont val="Calibri"/>
        <family val="2"/>
        <charset val="238"/>
        <scheme val="minor"/>
      </rPr>
      <t xml:space="preserve"> a rovnako Vám farebne odlíši túto bunku.</t>
    </r>
  </si>
  <si>
    <r>
      <rPr>
        <b/>
        <sz val="11"/>
        <color theme="1"/>
        <rFont val="Calibri"/>
        <family val="2"/>
        <charset val="238"/>
        <scheme val="minor"/>
      </rPr>
      <t>Sumár v hlavičke</t>
    </r>
    <r>
      <rPr>
        <sz val="11"/>
        <color theme="1"/>
        <rFont val="Calibri"/>
        <family val="2"/>
        <charset val="238"/>
        <scheme val="minor"/>
      </rPr>
      <t xml:space="preserve"> Vám priebežne spočítava položky (akceptuje pri tom položky filtra) a tieto prenáša na záložku Príloha č.1</t>
    </r>
  </si>
  <si>
    <t>Pozor:</t>
  </si>
  <si>
    <t>pri tlači odporúčam nastaviť rozsah tlače iba na vyplnené riadky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</si>
</sst>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/yyyy"/>
    <numFmt numFmtId="165" formatCode="_-* #,##0_-;\-* #,##0_-;_-* &quot;-&quot;??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8"/>
      <name val="Times New Roman"/>
      <family val="1"/>
    </font>
    <font>
      <sz val="11"/>
      <color rgb="FF004049"/>
      <name val="Times New Roman"/>
      <family val="1"/>
    </font>
    <font>
      <b/>
      <sz val="11"/>
      <color rgb="FF004049"/>
      <name val="Times New Roman"/>
      <family val="1"/>
    </font>
    <font>
      <sz val="9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4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theme="0" tint="-0.249977111117893"/>
      <name val="Times New Roman"/>
      <family val="1"/>
    </font>
    <font>
      <b/>
      <sz val="11"/>
      <color rgb="FFCCFF33"/>
      <name val="Calibri"/>
      <family val="2"/>
      <charset val="238"/>
      <scheme val="minor"/>
    </font>
    <font>
      <sz val="11"/>
      <color rgb="FFCCFF33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E8EBF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44" fontId="5" fillId="0" borderId="3" xfId="1" applyFont="1" applyBorder="1"/>
    <xf numFmtId="0" fontId="2" fillId="0" borderId="3" xfId="0" applyFont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0" fillId="4" borderId="0" xfId="0" applyFill="1"/>
    <xf numFmtId="0" fontId="0" fillId="4" borderId="2" xfId="0" applyFill="1" applyBorder="1"/>
    <xf numFmtId="0" fontId="2" fillId="4" borderId="2" xfId="0" applyFont="1" applyFill="1" applyBorder="1" applyProtection="1">
      <protection locked="0"/>
    </xf>
    <xf numFmtId="9" fontId="2" fillId="0" borderId="3" xfId="0" applyNumberFormat="1" applyFont="1" applyBorder="1" applyAlignment="1">
      <alignment horizontal="center"/>
    </xf>
    <xf numFmtId="0" fontId="0" fillId="0" borderId="3" xfId="0" applyBorder="1"/>
    <xf numFmtId="44" fontId="5" fillId="2" borderId="3" xfId="1" applyFont="1" applyFill="1" applyBorder="1" applyProtection="1">
      <protection locked="0"/>
    </xf>
    <xf numFmtId="0" fontId="2" fillId="0" borderId="3" xfId="0" applyFont="1" applyBorder="1"/>
    <xf numFmtId="44" fontId="4" fillId="0" borderId="3" xfId="1" applyFont="1" applyBorder="1"/>
    <xf numFmtId="0" fontId="0" fillId="4" borderId="0" xfId="0" applyFill="1" applyProtection="1">
      <protection locked="0"/>
    </xf>
    <xf numFmtId="14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4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Alignment="1">
      <alignment wrapText="1"/>
    </xf>
    <xf numFmtId="0" fontId="2" fillId="4" borderId="42" xfId="0" applyFont="1" applyFill="1" applyBorder="1"/>
    <xf numFmtId="0" fontId="0" fillId="4" borderId="44" xfId="0" applyFill="1" applyBorder="1"/>
    <xf numFmtId="0" fontId="0" fillId="4" borderId="16" xfId="0" applyFill="1" applyBorder="1"/>
    <xf numFmtId="0" fontId="0" fillId="4" borderId="45" xfId="0" applyFill="1" applyBorder="1" applyAlignment="1">
      <alignment wrapText="1"/>
    </xf>
    <xf numFmtId="0" fontId="10" fillId="4" borderId="0" xfId="0" applyFont="1" applyFill="1"/>
    <xf numFmtId="0" fontId="0" fillId="4" borderId="0" xfId="0" applyFill="1" applyAlignment="1">
      <alignment wrapText="1"/>
    </xf>
    <xf numFmtId="0" fontId="0" fillId="4" borderId="43" xfId="0" applyFill="1" applyBorder="1" applyAlignment="1">
      <alignment wrapText="1"/>
    </xf>
    <xf numFmtId="0" fontId="14" fillId="4" borderId="17" xfId="0" applyFont="1" applyFill="1" applyBorder="1" applyAlignment="1">
      <alignment wrapText="1"/>
    </xf>
    <xf numFmtId="0" fontId="18" fillId="4" borderId="0" xfId="0" applyFont="1" applyFill="1" applyAlignment="1">
      <alignment horizontal="right"/>
    </xf>
    <xf numFmtId="0" fontId="18" fillId="0" borderId="0" xfId="0" applyFont="1"/>
    <xf numFmtId="0" fontId="18" fillId="4" borderId="0" xfId="0" applyFont="1" applyFill="1"/>
    <xf numFmtId="0" fontId="20" fillId="4" borderId="0" xfId="0" applyFont="1" applyFill="1" applyAlignment="1">
      <alignment horizontal="center"/>
    </xf>
    <xf numFmtId="0" fontId="20" fillId="4" borderId="0" xfId="0" applyFont="1" applyFill="1"/>
    <xf numFmtId="0" fontId="18" fillId="4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right"/>
      <protection hidden="1"/>
    </xf>
    <xf numFmtId="0" fontId="20" fillId="0" borderId="2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9" fontId="18" fillId="3" borderId="27" xfId="0" applyNumberFormat="1" applyFont="1" applyFill="1" applyBorder="1" applyAlignment="1">
      <alignment horizontal="center"/>
    </xf>
    <xf numFmtId="9" fontId="18" fillId="3" borderId="3" xfId="0" applyNumberFormat="1" applyFont="1" applyFill="1" applyBorder="1" applyAlignment="1">
      <alignment horizontal="center"/>
    </xf>
    <xf numFmtId="9" fontId="18" fillId="3" borderId="26" xfId="0" applyNumberFormat="1" applyFont="1" applyFill="1" applyBorder="1" applyAlignment="1">
      <alignment horizontal="center"/>
    </xf>
    <xf numFmtId="9" fontId="18" fillId="0" borderId="22" xfId="0" applyNumberFormat="1" applyFont="1" applyBorder="1" applyAlignment="1">
      <alignment horizontal="center"/>
    </xf>
    <xf numFmtId="9" fontId="18" fillId="0" borderId="21" xfId="0" applyNumberFormat="1" applyFont="1" applyBorder="1" applyAlignment="1">
      <alignment horizontal="center"/>
    </xf>
    <xf numFmtId="9" fontId="18" fillId="0" borderId="20" xfId="0" applyNumberFormat="1" applyFont="1" applyBorder="1" applyAlignment="1">
      <alignment horizontal="center"/>
    </xf>
    <xf numFmtId="0" fontId="18" fillId="0" borderId="18" xfId="0" applyFont="1" applyBorder="1"/>
    <xf numFmtId="44" fontId="22" fillId="7" borderId="9" xfId="1" applyFont="1" applyFill="1" applyBorder="1" applyProtection="1">
      <protection locked="0"/>
    </xf>
    <xf numFmtId="44" fontId="23" fillId="0" borderId="11" xfId="1" applyFont="1" applyBorder="1" applyProtection="1">
      <protection hidden="1"/>
    </xf>
    <xf numFmtId="44" fontId="23" fillId="0" borderId="3" xfId="1" applyFont="1" applyBorder="1" applyProtection="1">
      <protection hidden="1"/>
    </xf>
    <xf numFmtId="44" fontId="23" fillId="0" borderId="10" xfId="1" applyFont="1" applyBorder="1" applyProtection="1">
      <protection hidden="1"/>
    </xf>
    <xf numFmtId="44" fontId="24" fillId="0" borderId="9" xfId="1" applyFont="1" applyBorder="1" applyProtection="1">
      <protection hidden="1"/>
    </xf>
    <xf numFmtId="0" fontId="18" fillId="0" borderId="15" xfId="0" applyFont="1" applyBorder="1"/>
    <xf numFmtId="44" fontId="22" fillId="7" borderId="14" xfId="1" applyFont="1" applyFill="1" applyBorder="1" applyProtection="1">
      <protection locked="0"/>
    </xf>
    <xf numFmtId="0" fontId="18" fillId="0" borderId="13" xfId="0" applyFont="1" applyBorder="1"/>
    <xf numFmtId="44" fontId="22" fillId="7" borderId="12" xfId="1" applyFont="1" applyFill="1" applyBorder="1" applyProtection="1">
      <protection locked="0"/>
    </xf>
    <xf numFmtId="0" fontId="20" fillId="0" borderId="8" xfId="0" applyFont="1" applyBorder="1"/>
    <xf numFmtId="44" fontId="24" fillId="0" borderId="4" xfId="1" applyFont="1" applyBorder="1" applyProtection="1">
      <protection hidden="1"/>
    </xf>
    <xf numFmtId="44" fontId="24" fillId="0" borderId="7" xfId="1" applyFont="1" applyBorder="1" applyProtection="1">
      <protection hidden="1"/>
    </xf>
    <xf numFmtId="44" fontId="24" fillId="0" borderId="6" xfId="1" applyFont="1" applyBorder="1" applyProtection="1">
      <protection hidden="1"/>
    </xf>
    <xf numFmtId="44" fontId="24" fillId="0" borderId="5" xfId="1" applyFont="1" applyBorder="1" applyProtection="1">
      <protection hidden="1"/>
    </xf>
    <xf numFmtId="0" fontId="18" fillId="4" borderId="3" xfId="0" applyFont="1" applyFill="1" applyBorder="1"/>
    <xf numFmtId="0" fontId="18" fillId="4" borderId="2" xfId="0" applyFont="1" applyFill="1" applyBorder="1"/>
    <xf numFmtId="0" fontId="18" fillId="4" borderId="0" xfId="0" applyFont="1" applyFill="1" applyAlignment="1">
      <alignment horizontal="left" indent="1"/>
    </xf>
    <xf numFmtId="164" fontId="18" fillId="4" borderId="0" xfId="0" applyNumberFormat="1" applyFont="1" applyFill="1" applyAlignment="1" applyProtection="1">
      <alignment horizontal="left"/>
      <protection hidden="1"/>
    </xf>
    <xf numFmtId="9" fontId="20" fillId="0" borderId="3" xfId="0" applyNumberFormat="1" applyFont="1" applyBorder="1" applyAlignment="1">
      <alignment horizontal="center"/>
    </xf>
    <xf numFmtId="14" fontId="18" fillId="4" borderId="0" xfId="0" applyNumberFormat="1" applyFont="1" applyFill="1" applyAlignment="1">
      <alignment horizontal="left"/>
    </xf>
    <xf numFmtId="44" fontId="23" fillId="7" borderId="3" xfId="1" applyFont="1" applyFill="1" applyBorder="1" applyProtection="1">
      <protection locked="0"/>
    </xf>
    <xf numFmtId="44" fontId="24" fillId="0" borderId="3" xfId="1" applyFont="1" applyBorder="1" applyProtection="1">
      <protection hidden="1"/>
    </xf>
    <xf numFmtId="0" fontId="20" fillId="4" borderId="0" xfId="0" applyFont="1" applyFill="1" applyAlignment="1">
      <alignment horizontal="left"/>
    </xf>
    <xf numFmtId="49" fontId="18" fillId="4" borderId="0" xfId="0" applyNumberFormat="1" applyFont="1" applyFill="1"/>
    <xf numFmtId="49" fontId="18" fillId="4" borderId="0" xfId="0" applyNumberFormat="1" applyFont="1" applyFill="1" applyAlignment="1">
      <alignment horizontal="left"/>
    </xf>
    <xf numFmtId="14" fontId="28" fillId="4" borderId="34" xfId="0" applyNumberFormat="1" applyFont="1" applyFill="1" applyBorder="1" applyAlignment="1" applyProtection="1">
      <alignment horizontal="left"/>
      <protection locked="0"/>
    </xf>
    <xf numFmtId="14" fontId="28" fillId="4" borderId="34" xfId="0" applyNumberFormat="1" applyFont="1" applyFill="1" applyBorder="1" applyProtection="1">
      <protection locked="0"/>
    </xf>
    <xf numFmtId="0" fontId="28" fillId="4" borderId="34" xfId="0" applyFont="1" applyFill="1" applyBorder="1" applyProtection="1">
      <protection locked="0"/>
    </xf>
    <xf numFmtId="0" fontId="18" fillId="4" borderId="1" xfId="0" applyFont="1" applyFill="1" applyBorder="1"/>
    <xf numFmtId="0" fontId="29" fillId="4" borderId="0" xfId="0" applyFont="1" applyFill="1" applyAlignment="1" applyProtection="1">
      <alignment horizontal="right"/>
      <protection hidden="1"/>
    </xf>
    <xf numFmtId="0" fontId="22" fillId="0" borderId="15" xfId="0" applyFont="1" applyBorder="1" applyProtection="1">
      <protection locked="0"/>
    </xf>
    <xf numFmtId="44" fontId="22" fillId="0" borderId="14" xfId="1" applyFont="1" applyFill="1" applyBorder="1" applyProtection="1">
      <protection locked="0"/>
    </xf>
    <xf numFmtId="44" fontId="22" fillId="0" borderId="11" xfId="1" applyFont="1" applyFill="1" applyBorder="1" applyProtection="1">
      <protection locked="0"/>
    </xf>
    <xf numFmtId="44" fontId="22" fillId="0" borderId="3" xfId="1" applyFont="1" applyFill="1" applyBorder="1" applyProtection="1">
      <protection locked="0"/>
    </xf>
    <xf numFmtId="0" fontId="22" fillId="0" borderId="13" xfId="0" applyFont="1" applyBorder="1" applyProtection="1">
      <protection locked="0"/>
    </xf>
    <xf numFmtId="44" fontId="22" fillId="0" borderId="12" xfId="1" applyFont="1" applyFill="1" applyBorder="1" applyProtection="1">
      <protection locked="0"/>
    </xf>
    <xf numFmtId="0" fontId="20" fillId="0" borderId="4" xfId="0" applyFont="1" applyBorder="1"/>
    <xf numFmtId="14" fontId="28" fillId="4" borderId="2" xfId="0" applyNumberFormat="1" applyFont="1" applyFill="1" applyBorder="1" applyAlignment="1" applyProtection="1">
      <alignment horizontal="left"/>
      <protection locked="0"/>
    </xf>
    <xf numFmtId="0" fontId="20" fillId="4" borderId="2" xfId="0" applyFont="1" applyFill="1" applyBorder="1" applyProtection="1">
      <protection locked="0"/>
    </xf>
    <xf numFmtId="0" fontId="26" fillId="8" borderId="0" xfId="0" applyFont="1" applyFill="1" applyAlignment="1" applyProtection="1">
      <alignment horizontal="center"/>
      <protection locked="0"/>
    </xf>
    <xf numFmtId="0" fontId="2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indent="1"/>
      <protection hidden="1"/>
    </xf>
    <xf numFmtId="0" fontId="18" fillId="0" borderId="3" xfId="0" applyFont="1" applyBorder="1" applyAlignment="1">
      <alignment horizontal="left" indent="1"/>
    </xf>
    <xf numFmtId="0" fontId="20" fillId="0" borderId="3" xfId="0" applyFont="1" applyBorder="1" applyAlignment="1">
      <alignment horizontal="left" indent="1"/>
    </xf>
    <xf numFmtId="0" fontId="0" fillId="4" borderId="0" xfId="0" applyFill="1" applyAlignment="1">
      <alignment horizontal="right"/>
    </xf>
    <xf numFmtId="43" fontId="0" fillId="4" borderId="0" xfId="2" applyFont="1" applyFill="1" applyAlignment="1" applyProtection="1">
      <alignment horizontal="right" indent="1"/>
    </xf>
    <xf numFmtId="0" fontId="0" fillId="4" borderId="0" xfId="0" applyFill="1" applyAlignment="1">
      <alignment horizontal="right" indent="1"/>
    </xf>
    <xf numFmtId="43" fontId="17" fillId="4" borderId="0" xfId="2" applyFont="1" applyFill="1" applyAlignment="1" applyProtection="1">
      <alignment horizontal="right" indent="1"/>
      <protection locked="0"/>
    </xf>
    <xf numFmtId="0" fontId="17" fillId="4" borderId="0" xfId="2" applyNumberFormat="1" applyFont="1" applyFill="1" applyAlignment="1" applyProtection="1">
      <alignment horizontal="right" indent="1"/>
      <protection locked="0"/>
    </xf>
    <xf numFmtId="43" fontId="0" fillId="4" borderId="0" xfId="2" applyFont="1" applyFill="1" applyAlignment="1">
      <alignment horizontal="right" indent="1"/>
    </xf>
    <xf numFmtId="43" fontId="11" fillId="0" borderId="3" xfId="2" applyFont="1" applyFill="1" applyBorder="1" applyAlignment="1">
      <alignment horizontal="right" indent="1"/>
    </xf>
    <xf numFmtId="43" fontId="0" fillId="0" borderId="3" xfId="2" applyFont="1" applyBorder="1" applyAlignment="1" applyProtection="1">
      <alignment horizontal="right" indent="1"/>
      <protection locked="0"/>
    </xf>
    <xf numFmtId="43" fontId="2" fillId="0" borderId="3" xfId="2" applyFont="1" applyBorder="1" applyAlignment="1" applyProtection="1">
      <alignment horizontal="right" indent="1"/>
    </xf>
    <xf numFmtId="43" fontId="0" fillId="0" borderId="0" xfId="2" applyFont="1" applyAlignment="1">
      <alignment horizontal="right" indent="1"/>
    </xf>
    <xf numFmtId="0" fontId="0" fillId="4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15" fillId="6" borderId="0" xfId="0" applyFont="1" applyFill="1" applyAlignment="1">
      <alignment horizontal="left" indent="1"/>
    </xf>
    <xf numFmtId="0" fontId="16" fillId="6" borderId="0" xfId="0" applyFont="1" applyFill="1" applyAlignment="1">
      <alignment horizontal="left" indent="1"/>
    </xf>
    <xf numFmtId="0" fontId="11" fillId="0" borderId="3" xfId="0" applyFont="1" applyBorder="1" applyAlignment="1">
      <alignment horizontal="left" indent="1"/>
    </xf>
    <xf numFmtId="14" fontId="0" fillId="0" borderId="3" xfId="0" applyNumberFormat="1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11" fillId="0" borderId="3" xfId="0" applyFont="1" applyBorder="1" applyAlignment="1" applyProtection="1">
      <alignment horizontal="left" indent="1"/>
      <protection locked="0"/>
    </xf>
    <xf numFmtId="43" fontId="1" fillId="4" borderId="0" xfId="2" applyFont="1" applyFill="1" applyAlignment="1" applyProtection="1">
      <alignment horizontal="right" indent="1"/>
    </xf>
    <xf numFmtId="0" fontId="11" fillId="4" borderId="0" xfId="2" applyNumberFormat="1" applyFont="1" applyFill="1" applyAlignment="1" applyProtection="1">
      <alignment horizontal="right" indent="1"/>
      <protection locked="0"/>
    </xf>
    <xf numFmtId="43" fontId="1" fillId="4" borderId="0" xfId="2" applyFont="1" applyFill="1" applyAlignment="1">
      <alignment horizontal="right" indent="1"/>
    </xf>
    <xf numFmtId="43" fontId="1" fillId="0" borderId="0" xfId="2" applyFont="1" applyAlignment="1">
      <alignment horizontal="right" indent="1"/>
    </xf>
    <xf numFmtId="43" fontId="0" fillId="0" borderId="3" xfId="2" applyFont="1" applyBorder="1" applyAlignment="1" applyProtection="1">
      <alignment horizontal="right" indent="1"/>
    </xf>
    <xf numFmtId="43" fontId="30" fillId="6" borderId="0" xfId="2" applyFont="1" applyFill="1" applyAlignment="1">
      <alignment horizontal="right" indent="1"/>
    </xf>
    <xf numFmtId="43" fontId="31" fillId="6" borderId="0" xfId="2" applyFont="1" applyFill="1" applyAlignment="1">
      <alignment horizontal="right" indent="1"/>
    </xf>
    <xf numFmtId="14" fontId="0" fillId="0" borderId="3" xfId="0" applyNumberFormat="1" applyBorder="1" applyAlignment="1" applyProtection="1">
      <alignment horizontal="right" indent="2"/>
      <protection locked="0"/>
    </xf>
    <xf numFmtId="0" fontId="33" fillId="6" borderId="0" xfId="0" applyFont="1" applyFill="1" applyAlignment="1">
      <alignment horizontal="center"/>
    </xf>
    <xf numFmtId="43" fontId="1" fillId="0" borderId="3" xfId="2" applyFont="1" applyBorder="1" applyAlignment="1" applyProtection="1">
      <alignment horizontal="right" indent="1"/>
      <protection locked="0"/>
    </xf>
    <xf numFmtId="43" fontId="17" fillId="9" borderId="3" xfId="2" applyFont="1" applyFill="1" applyBorder="1" applyAlignment="1">
      <alignment horizontal="right" indent="1"/>
    </xf>
    <xf numFmtId="0" fontId="0" fillId="0" borderId="0" xfId="0" applyAlignment="1" applyProtection="1">
      <alignment horizontal="left" inden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right"/>
    </xf>
    <xf numFmtId="0" fontId="9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left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right" indent="1"/>
    </xf>
    <xf numFmtId="0" fontId="34" fillId="9" borderId="10" xfId="0" applyFont="1" applyFill="1" applyBorder="1" applyAlignment="1">
      <alignment horizontal="left" indent="1"/>
    </xf>
    <xf numFmtId="0" fontId="34" fillId="9" borderId="34" xfId="0" applyFont="1" applyFill="1" applyBorder="1" applyAlignment="1">
      <alignment horizontal="left" indent="1"/>
    </xf>
    <xf numFmtId="0" fontId="34" fillId="9" borderId="11" xfId="0" applyFont="1" applyFill="1" applyBorder="1" applyAlignment="1">
      <alignment horizontal="left" indent="1"/>
    </xf>
    <xf numFmtId="0" fontId="18" fillId="4" borderId="1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8" fillId="4" borderId="0" xfId="0" applyFont="1" applyFill="1" applyAlignment="1">
      <alignment horizontal="right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 applyProtection="1">
      <alignment horizontal="left"/>
      <protection locked="0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hidden="1"/>
    </xf>
    <xf numFmtId="0" fontId="18" fillId="4" borderId="0" xfId="0" applyFont="1" applyFill="1" applyAlignment="1" applyProtection="1">
      <alignment horizontal="left"/>
      <protection locked="0"/>
    </xf>
    <xf numFmtId="14" fontId="18" fillId="4" borderId="0" xfId="0" applyNumberFormat="1" applyFont="1" applyFill="1" applyAlignment="1" applyProtection="1">
      <alignment horizontal="left"/>
      <protection locked="0"/>
    </xf>
    <xf numFmtId="0" fontId="20" fillId="0" borderId="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4" fontId="18" fillId="4" borderId="3" xfId="0" applyNumberFormat="1" applyFont="1" applyFill="1" applyBorder="1" applyAlignment="1" applyProtection="1">
      <alignment horizontal="left"/>
      <protection locked="0"/>
    </xf>
    <xf numFmtId="0" fontId="18" fillId="4" borderId="3" xfId="0" applyFont="1" applyFill="1" applyBorder="1" applyAlignment="1" applyProtection="1">
      <alignment horizontal="left"/>
      <protection locked="0"/>
    </xf>
    <xf numFmtId="0" fontId="24" fillId="4" borderId="0" xfId="0" applyFont="1" applyFill="1" applyAlignment="1" applyProtection="1">
      <alignment horizontal="left"/>
      <protection locked="0"/>
    </xf>
    <xf numFmtId="0" fontId="18" fillId="4" borderId="1" xfId="0" applyFont="1" applyFill="1" applyBorder="1" applyAlignment="1">
      <alignment horizontal="center"/>
    </xf>
    <xf numFmtId="0" fontId="20" fillId="0" borderId="3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4" fontId="21" fillId="4" borderId="35" xfId="1" applyFont="1" applyFill="1" applyBorder="1" applyAlignment="1">
      <alignment horizontal="center" vertical="center"/>
    </xf>
    <xf numFmtId="44" fontId="21" fillId="4" borderId="36" xfId="1" applyFont="1" applyFill="1" applyBorder="1" applyAlignment="1">
      <alignment horizontal="center" vertical="center"/>
    </xf>
    <xf numFmtId="44" fontId="21" fillId="4" borderId="37" xfId="1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left" vertical="center"/>
    </xf>
    <xf numFmtId="0" fontId="20" fillId="8" borderId="40" xfId="0" applyFont="1" applyFill="1" applyBorder="1" applyAlignment="1">
      <alignment horizontal="left" vertical="center"/>
    </xf>
    <xf numFmtId="0" fontId="20" fillId="8" borderId="41" xfId="0" applyFont="1" applyFill="1" applyBorder="1" applyAlignment="1">
      <alignment horizontal="left" vertical="center"/>
    </xf>
    <xf numFmtId="44" fontId="24" fillId="8" borderId="8" xfId="1" applyFont="1" applyFill="1" applyBorder="1" applyAlignment="1" applyProtection="1">
      <alignment horizontal="center" vertical="center"/>
      <protection hidden="1"/>
    </xf>
    <xf numFmtId="44" fontId="24" fillId="8" borderId="40" xfId="1" applyFont="1" applyFill="1" applyBorder="1" applyAlignment="1" applyProtection="1">
      <alignment horizontal="center" vertical="center"/>
      <protection hidden="1"/>
    </xf>
    <xf numFmtId="44" fontId="24" fillId="8" borderId="41" xfId="1" applyFont="1" applyFill="1" applyBorder="1" applyAlignment="1" applyProtection="1">
      <alignment horizontal="center" vertical="center"/>
      <protection hidden="1"/>
    </xf>
    <xf numFmtId="165" fontId="22" fillId="0" borderId="33" xfId="2" applyNumberFormat="1" applyFont="1" applyFill="1" applyBorder="1" applyAlignment="1" applyProtection="1">
      <alignment horizontal="right" vertical="center"/>
      <protection locked="0"/>
    </xf>
    <xf numFmtId="165" fontId="22" fillId="0" borderId="29" xfId="2" applyNumberFormat="1" applyFont="1" applyFill="1" applyBorder="1" applyAlignment="1" applyProtection="1">
      <alignment horizontal="right" vertical="center"/>
      <protection locked="0"/>
    </xf>
    <xf numFmtId="165" fontId="22" fillId="0" borderId="9" xfId="2" applyNumberFormat="1" applyFont="1" applyFill="1" applyBorder="1" applyAlignment="1" applyProtection="1">
      <alignment horizontal="right" vertical="center"/>
      <protection locked="0"/>
    </xf>
    <xf numFmtId="44" fontId="22" fillId="0" borderId="12" xfId="1" applyFont="1" applyFill="1" applyBorder="1" applyAlignment="1" applyProtection="1">
      <alignment horizontal="center"/>
      <protection locked="0"/>
    </xf>
    <xf numFmtId="44" fontId="22" fillId="0" borderId="29" xfId="1" applyFont="1" applyFill="1" applyBorder="1" applyAlignment="1" applyProtection="1">
      <alignment horizontal="center"/>
      <protection locked="0"/>
    </xf>
    <xf numFmtId="44" fontId="22" fillId="0" borderId="24" xfId="1" applyFont="1" applyFill="1" applyBorder="1" applyAlignment="1" applyProtection="1">
      <alignment horizontal="center"/>
      <protection locked="0"/>
    </xf>
    <xf numFmtId="44" fontId="21" fillId="0" borderId="38" xfId="1" applyFont="1" applyFill="1" applyBorder="1" applyAlignment="1">
      <alignment horizontal="center" vertical="center"/>
    </xf>
    <xf numFmtId="44" fontId="21" fillId="0" borderId="36" xfId="1" applyFont="1" applyFill="1" applyBorder="1" applyAlignment="1">
      <alignment horizontal="center" vertical="center"/>
    </xf>
    <xf numFmtId="44" fontId="21" fillId="0" borderId="39" xfId="1" applyFont="1" applyFill="1" applyBorder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24" fillId="5" borderId="0" xfId="0" applyFont="1" applyFill="1" applyAlignment="1" applyProtection="1">
      <alignment horizontal="left"/>
      <protection locked="0"/>
    </xf>
    <xf numFmtId="0" fontId="28" fillId="4" borderId="2" xfId="0" applyFont="1" applyFill="1" applyBorder="1" applyAlignment="1" applyProtection="1">
      <alignment horizontal="left"/>
      <protection locked="0"/>
    </xf>
    <xf numFmtId="0" fontId="28" fillId="4" borderId="34" xfId="0" applyFont="1" applyFill="1" applyBorder="1" applyAlignment="1" applyProtection="1">
      <alignment horizontal="left"/>
      <protection locked="0"/>
    </xf>
    <xf numFmtId="0" fontId="15" fillId="6" borderId="0" xfId="0" applyFont="1" applyFill="1" applyAlignment="1">
      <alignment horizontal="center" vertical="top"/>
    </xf>
    <xf numFmtId="0" fontId="32" fillId="6" borderId="0" xfId="0" applyFont="1" applyFill="1" applyAlignment="1">
      <alignment horizontal="center" vertical="top"/>
    </xf>
    <xf numFmtId="0" fontId="33" fillId="6" borderId="0" xfId="0" applyFont="1" applyFill="1" applyAlignment="1">
      <alignment horizontal="center" vertical="top"/>
    </xf>
    <xf numFmtId="43" fontId="30" fillId="6" borderId="0" xfId="2" applyFont="1" applyFill="1" applyAlignment="1">
      <alignment horizontal="center" vertical="top"/>
    </xf>
    <xf numFmtId="43" fontId="15" fillId="6" borderId="0" xfId="2" applyFont="1" applyFill="1" applyAlignment="1">
      <alignment horizontal="center" vertical="top"/>
    </xf>
    <xf numFmtId="43" fontId="15" fillId="6" borderId="0" xfId="2" applyFont="1" applyFill="1" applyAlignment="1" applyProtection="1">
      <alignment horizontal="center" vertical="top"/>
      <protection locked="0"/>
    </xf>
    <xf numFmtId="0" fontId="15" fillId="6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</cellXfs>
  <cellStyles count="3">
    <cellStyle name="Čiarka" xfId="2" builtinId="3"/>
    <cellStyle name="Mena" xfId="1" builtinId="4"/>
    <cellStyle name="Normálna" xfId="0" builtinId="0"/>
  </cellStyles>
  <dxfs count="6">
    <dxf>
      <fill>
        <gradientFill degree="90">
          <stop position="0">
            <color theme="0"/>
          </stop>
          <stop position="1">
            <color rgb="FFC1EFFF"/>
          </stop>
        </gradientFill>
      </fill>
    </dxf>
    <dxf>
      <fill>
        <patternFill patternType="none">
          <bgColor auto="1"/>
        </patternFill>
      </fill>
    </dxf>
    <dxf>
      <fill>
        <gradientFill degree="90">
          <stop position="0">
            <color theme="0"/>
          </stop>
          <stop position="1">
            <color rgb="FFCCFF33"/>
          </stop>
        </gradientFill>
      </fill>
    </dxf>
    <dxf>
      <fill>
        <gradientFill degree="90">
          <stop position="0">
            <color theme="0"/>
          </stop>
          <stop position="1">
            <color rgb="FFC1EFFF"/>
          </stop>
        </gradientFill>
      </fill>
    </dxf>
    <dxf>
      <fill>
        <patternFill patternType="none">
          <bgColor auto="1"/>
        </patternFill>
      </fill>
    </dxf>
    <dxf>
      <fill>
        <gradientFill degree="90">
          <stop position="0">
            <color theme="0"/>
          </stop>
          <stop position="1">
            <color rgb="FFCCFF33"/>
          </stop>
        </gradientFill>
      </fill>
    </dxf>
  </dxfs>
  <tableStyles count="0" defaultTableStyle="TableStyleMedium2" defaultPivotStyle="PivotStyleLight16"/>
  <colors>
    <mruColors>
      <color rgb="FFE8EBF0"/>
      <color rgb="FFCCFF33"/>
      <color rgb="FF004049"/>
      <color rgb="FFC1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28575</xdr:rowOff>
    </xdr:from>
    <xdr:ext cx="960882" cy="923925"/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9075"/>
          <a:ext cx="960882" cy="9239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3857625</xdr:colOff>
      <xdr:row>11</xdr:row>
      <xdr:rowOff>79375</xdr:rowOff>
    </xdr:from>
    <xdr:to>
      <xdr:col>1</xdr:col>
      <xdr:colOff>5349736</xdr:colOff>
      <xdr:row>12</xdr:row>
      <xdr:rowOff>3201259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92C6181-FA71-4284-A1EB-873FC789B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2984500"/>
          <a:ext cx="1492111" cy="33123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960882" cy="923925"/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0"/>
          <a:ext cx="960882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1</xdr:row>
      <xdr:rowOff>79374</xdr:rowOff>
    </xdr:from>
    <xdr:to>
      <xdr:col>1</xdr:col>
      <xdr:colOff>936625</xdr:colOff>
      <xdr:row>6</xdr:row>
      <xdr:rowOff>2114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9E45D8-6DDE-4944-820F-35D1EC2AA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" y="269874"/>
          <a:ext cx="900907" cy="8831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109539</xdr:colOff>
      <xdr:row>1</xdr:row>
      <xdr:rowOff>147638</xdr:rowOff>
    </xdr:from>
    <xdr:to>
      <xdr:col>1</xdr:col>
      <xdr:colOff>952500</xdr:colOff>
      <xdr:row>6</xdr:row>
      <xdr:rowOff>64028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AF4CCA-AD8C-BC50-31FB-2EB3C4E42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323851"/>
          <a:ext cx="842961" cy="8117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142876</xdr:rowOff>
    </xdr:from>
    <xdr:to>
      <xdr:col>1</xdr:col>
      <xdr:colOff>871536</xdr:colOff>
      <xdr:row>6</xdr:row>
      <xdr:rowOff>59266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F67A96-6907-421A-B0FB-6281CC773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323851"/>
          <a:ext cx="842961" cy="811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26"/>
  <sheetViews>
    <sheetView workbookViewId="0">
      <selection activeCell="O14" sqref="O14"/>
    </sheetView>
  </sheetViews>
  <sheetFormatPr defaultRowHeight="15" x14ac:dyDescent="0.25"/>
  <cols>
    <col min="1" max="1" width="1.28515625" customWidth="1"/>
    <col min="2" max="2" width="19.7109375" bestFit="1" customWidth="1"/>
    <col min="3" max="9" width="13.7109375" customWidth="1"/>
    <col min="12" max="12" width="11.85546875" bestFit="1" customWidth="1"/>
  </cols>
  <sheetData>
    <row r="1" spans="1:9" x14ac:dyDescent="0.25">
      <c r="A1" s="124" t="s">
        <v>35</v>
      </c>
      <c r="B1" s="124"/>
      <c r="C1" s="124"/>
      <c r="D1" s="124"/>
      <c r="E1" s="124"/>
      <c r="F1" s="124"/>
      <c r="G1" s="124"/>
      <c r="H1" s="124"/>
      <c r="I1" s="12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B3" s="125" t="s">
        <v>34</v>
      </c>
      <c r="C3" s="125"/>
      <c r="D3" s="125"/>
      <c r="E3" s="125"/>
      <c r="F3" s="125"/>
      <c r="G3" s="125"/>
      <c r="H3" s="125"/>
      <c r="I3" s="125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126" t="s">
        <v>44</v>
      </c>
      <c r="C5" s="126"/>
      <c r="D5" s="126"/>
      <c r="E5" s="126"/>
      <c r="F5" s="126"/>
      <c r="G5" s="126"/>
      <c r="H5" s="126"/>
      <c r="I5" s="126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 t="s">
        <v>36</v>
      </c>
      <c r="C8" s="4"/>
      <c r="D8" s="127" t="s">
        <v>31</v>
      </c>
      <c r="E8" s="127"/>
      <c r="F8" s="127"/>
      <c r="G8" s="127"/>
      <c r="H8" s="127"/>
      <c r="I8" s="127"/>
    </row>
    <row r="9" spans="1:9" x14ac:dyDescent="0.25">
      <c r="A9" s="4"/>
      <c r="B9" s="4" t="s">
        <v>37</v>
      </c>
      <c r="C9" s="4"/>
      <c r="D9" s="15">
        <v>44682</v>
      </c>
      <c r="E9" s="14"/>
      <c r="F9" s="12"/>
      <c r="G9" s="12"/>
      <c r="H9" s="12"/>
      <c r="I9" s="12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3" t="s">
        <v>29</v>
      </c>
    </row>
    <row r="12" spans="1:9" x14ac:dyDescent="0.25">
      <c r="A12" s="4"/>
      <c r="B12" s="128" t="s">
        <v>38</v>
      </c>
      <c r="C12" s="128" t="s">
        <v>39</v>
      </c>
      <c r="D12" s="129" t="s">
        <v>26</v>
      </c>
      <c r="E12" s="130" t="s">
        <v>25</v>
      </c>
      <c r="F12" s="130"/>
      <c r="G12" s="130"/>
      <c r="H12" s="130"/>
      <c r="I12" s="129" t="s">
        <v>24</v>
      </c>
    </row>
    <row r="13" spans="1:9" x14ac:dyDescent="0.25">
      <c r="A13" s="4"/>
      <c r="B13" s="128"/>
      <c r="C13" s="128"/>
      <c r="D13" s="129"/>
      <c r="E13" s="2" t="s">
        <v>23</v>
      </c>
      <c r="F13" s="2" t="s">
        <v>22</v>
      </c>
      <c r="G13" s="2" t="s">
        <v>21</v>
      </c>
      <c r="H13" s="2" t="s">
        <v>20</v>
      </c>
      <c r="I13" s="129"/>
    </row>
    <row r="14" spans="1:9" x14ac:dyDescent="0.25">
      <c r="A14" s="4"/>
      <c r="B14" s="128"/>
      <c r="C14" s="128"/>
      <c r="D14" s="129"/>
      <c r="E14" s="7">
        <v>0.5</v>
      </c>
      <c r="F14" s="7">
        <v>0.3</v>
      </c>
      <c r="G14" s="7">
        <v>0.15</v>
      </c>
      <c r="H14" s="7">
        <v>0.05</v>
      </c>
      <c r="I14" s="129"/>
    </row>
    <row r="15" spans="1:9" x14ac:dyDescent="0.25">
      <c r="A15" s="4"/>
      <c r="B15" s="8" t="s">
        <v>40</v>
      </c>
      <c r="C15" s="9">
        <v>8879.15</v>
      </c>
      <c r="D15" s="9">
        <v>12566.88</v>
      </c>
      <c r="E15" s="1">
        <f>ROUND($C15*$E$14,2)</f>
        <v>4439.58</v>
      </c>
      <c r="F15" s="1">
        <f>ROUND($C15*$F$14,2)</f>
        <v>2663.75</v>
      </c>
      <c r="G15" s="1">
        <f>ROUND($C15*$G$14,2)</f>
        <v>1331.87</v>
      </c>
      <c r="H15" s="1">
        <f>ROUND($C15*$H$14,2)</f>
        <v>443.96</v>
      </c>
      <c r="I15" s="1">
        <f>SUM(C15,E15:H15)</f>
        <v>17758.309999999998</v>
      </c>
    </row>
    <row r="16" spans="1:9" x14ac:dyDescent="0.25">
      <c r="A16" s="4"/>
      <c r="B16" s="8" t="s">
        <v>41</v>
      </c>
      <c r="C16" s="9"/>
      <c r="D16" s="9"/>
      <c r="E16" s="1">
        <f t="shared" ref="E16:E17" si="0">ROUND($C16*$E$14,2)</f>
        <v>0</v>
      </c>
      <c r="F16" s="1">
        <f t="shared" ref="F16:F17" si="1">ROUND($C16*$F$14,2)</f>
        <v>0</v>
      </c>
      <c r="G16" s="1">
        <f t="shared" ref="G16:G17" si="2">ROUND($C16*$G$14,2)</f>
        <v>0</v>
      </c>
      <c r="H16" s="1">
        <f t="shared" ref="H16:H17" si="3">ROUND($C16*$H$14,2)</f>
        <v>0</v>
      </c>
      <c r="I16" s="1">
        <f t="shared" ref="I16:I17" si="4">SUM(D16:H16)</f>
        <v>0</v>
      </c>
    </row>
    <row r="17" spans="1:9" x14ac:dyDescent="0.25">
      <c r="A17" s="4"/>
      <c r="B17" s="8" t="s">
        <v>42</v>
      </c>
      <c r="C17" s="9"/>
      <c r="D17" s="9"/>
      <c r="E17" s="1">
        <f t="shared" si="0"/>
        <v>0</v>
      </c>
      <c r="F17" s="1">
        <f t="shared" si="1"/>
        <v>0</v>
      </c>
      <c r="G17" s="1">
        <f t="shared" si="2"/>
        <v>0</v>
      </c>
      <c r="H17" s="1">
        <f t="shared" si="3"/>
        <v>0</v>
      </c>
      <c r="I17" s="1">
        <f t="shared" si="4"/>
        <v>0</v>
      </c>
    </row>
    <row r="18" spans="1:9" x14ac:dyDescent="0.25">
      <c r="A18" s="4"/>
      <c r="B18" s="10" t="s">
        <v>7</v>
      </c>
      <c r="C18" s="11">
        <f t="shared" ref="C18:I18" si="5">SUM(C15:C17)</f>
        <v>8879.15</v>
      </c>
      <c r="D18" s="11">
        <f t="shared" si="5"/>
        <v>12566.88</v>
      </c>
      <c r="E18" s="11">
        <f t="shared" si="5"/>
        <v>4439.58</v>
      </c>
      <c r="F18" s="11">
        <f t="shared" si="5"/>
        <v>2663.75</v>
      </c>
      <c r="G18" s="11">
        <f t="shared" si="5"/>
        <v>1331.87</v>
      </c>
      <c r="H18" s="11">
        <f t="shared" si="5"/>
        <v>443.96</v>
      </c>
      <c r="I18" s="11">
        <f t="shared" si="5"/>
        <v>17758.309999999998</v>
      </c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 t="s">
        <v>43</v>
      </c>
      <c r="C20" s="12"/>
      <c r="D20" s="13"/>
      <c r="E20" s="12"/>
      <c r="F20" s="12"/>
      <c r="G20" s="12"/>
      <c r="H20" s="4"/>
      <c r="I20" s="4"/>
    </row>
    <row r="21" spans="1:9" x14ac:dyDescent="0.25">
      <c r="A21" s="4"/>
      <c r="B21" s="4"/>
      <c r="C21" s="12"/>
      <c r="D21" s="13"/>
      <c r="E21" s="12"/>
      <c r="F21" s="12"/>
      <c r="G21" s="12"/>
      <c r="H21" s="4"/>
      <c r="I21" s="4"/>
    </row>
    <row r="22" spans="1:9" x14ac:dyDescent="0.25">
      <c r="A22" s="4"/>
      <c r="B22" s="4" t="s">
        <v>5</v>
      </c>
      <c r="C22" s="12" t="s">
        <v>4</v>
      </c>
      <c r="D22" s="12"/>
      <c r="E22" s="12"/>
      <c r="F22" s="12"/>
      <c r="G22" s="12"/>
      <c r="H22" s="4"/>
      <c r="I22" s="4"/>
    </row>
    <row r="23" spans="1:9" x14ac:dyDescent="0.25">
      <c r="A23" s="4"/>
      <c r="B23" s="4"/>
      <c r="C23" s="12"/>
      <c r="D23" s="12"/>
      <c r="E23" s="12"/>
      <c r="F23" s="12"/>
      <c r="G23" s="12"/>
      <c r="H23" s="4"/>
      <c r="I23" s="4"/>
    </row>
    <row r="24" spans="1:9" x14ac:dyDescent="0.25">
      <c r="A24" s="4"/>
      <c r="B24" s="4" t="s">
        <v>3</v>
      </c>
      <c r="C24" s="5"/>
      <c r="D24" s="5"/>
      <c r="E24" s="12"/>
      <c r="F24" s="12"/>
      <c r="G24" s="6" t="s">
        <v>2</v>
      </c>
      <c r="H24" s="6"/>
      <c r="I24" s="4"/>
    </row>
    <row r="25" spans="1:9" x14ac:dyDescent="0.25">
      <c r="A25" s="4"/>
      <c r="B25" s="4"/>
      <c r="C25" s="4"/>
      <c r="D25" s="4"/>
      <c r="E25" s="4"/>
      <c r="F25" s="4"/>
      <c r="G25" s="122" t="s">
        <v>1</v>
      </c>
      <c r="H25" s="122"/>
      <c r="I25" s="4"/>
    </row>
    <row r="26" spans="1:9" x14ac:dyDescent="0.25">
      <c r="A26" s="4"/>
      <c r="B26" s="4"/>
      <c r="C26" s="4"/>
      <c r="D26" s="4"/>
      <c r="E26" s="4"/>
      <c r="F26" s="4"/>
      <c r="G26" s="123" t="s">
        <v>0</v>
      </c>
      <c r="H26" s="123"/>
      <c r="I26" s="4"/>
    </row>
  </sheetData>
  <mergeCells count="11">
    <mergeCell ref="G25:H25"/>
    <mergeCell ref="G26:H26"/>
    <mergeCell ref="A1:I1"/>
    <mergeCell ref="B3:I3"/>
    <mergeCell ref="B5:I5"/>
    <mergeCell ref="D8:I8"/>
    <mergeCell ref="B12:B14"/>
    <mergeCell ref="C12:C14"/>
    <mergeCell ref="D12:D14"/>
    <mergeCell ref="E12:H12"/>
    <mergeCell ref="I12:I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05860-3CFD-4ED8-904E-A1048074D3E2}">
  <sheetPr>
    <tabColor rgb="FFFF0000"/>
  </sheetPr>
  <dimension ref="A1:B16"/>
  <sheetViews>
    <sheetView view="pageBreakPreview" zoomScale="90" zoomScaleNormal="100" zoomScaleSheetLayoutView="90" workbookViewId="0">
      <selection activeCell="B13" sqref="B13"/>
    </sheetView>
  </sheetViews>
  <sheetFormatPr defaultRowHeight="15" x14ac:dyDescent="0.25"/>
  <cols>
    <col min="1" max="1" width="9.140625" style="4"/>
    <col min="2" max="2" width="81.140625" style="28" customWidth="1"/>
  </cols>
  <sheetData>
    <row r="1" spans="1:2" ht="18.75" x14ac:dyDescent="0.3">
      <c r="A1" s="27" t="s">
        <v>125</v>
      </c>
    </row>
    <row r="3" spans="1:2" x14ac:dyDescent="0.25">
      <c r="A3" s="23" t="s">
        <v>126</v>
      </c>
      <c r="B3" s="29" t="s">
        <v>127</v>
      </c>
    </row>
    <row r="4" spans="1:2" ht="30" x14ac:dyDescent="0.25">
      <c r="A4" s="24"/>
      <c r="B4" s="26" t="s">
        <v>154</v>
      </c>
    </row>
    <row r="5" spans="1:2" ht="30" x14ac:dyDescent="0.25">
      <c r="A5" s="24"/>
      <c r="B5" s="26" t="s">
        <v>155</v>
      </c>
    </row>
    <row r="6" spans="1:2" ht="30" x14ac:dyDescent="0.25">
      <c r="A6" s="24"/>
      <c r="B6" s="26" t="s">
        <v>156</v>
      </c>
    </row>
    <row r="7" spans="1:2" x14ac:dyDescent="0.25">
      <c r="A7" s="25"/>
      <c r="B7" s="30" t="s">
        <v>128</v>
      </c>
    </row>
    <row r="8" spans="1:2" ht="30" x14ac:dyDescent="0.25">
      <c r="A8" s="23" t="s">
        <v>129</v>
      </c>
      <c r="B8" s="29" t="s">
        <v>130</v>
      </c>
    </row>
    <row r="9" spans="1:2" x14ac:dyDescent="0.25">
      <c r="A9" s="25"/>
      <c r="B9" s="30" t="s">
        <v>128</v>
      </c>
    </row>
    <row r="10" spans="1:2" x14ac:dyDescent="0.25">
      <c r="A10" s="23" t="s">
        <v>132</v>
      </c>
      <c r="B10" s="29" t="s">
        <v>133</v>
      </c>
    </row>
    <row r="11" spans="1:2" x14ac:dyDescent="0.25">
      <c r="A11" s="25"/>
      <c r="B11" s="30" t="s">
        <v>128</v>
      </c>
    </row>
    <row r="12" spans="1:2" x14ac:dyDescent="0.25">
      <c r="A12" s="4" t="s">
        <v>157</v>
      </c>
      <c r="B12" s="28" t="s">
        <v>158</v>
      </c>
    </row>
    <row r="13" spans="1:2" ht="258.75" customHeight="1" x14ac:dyDescent="0.25"/>
    <row r="14" spans="1:2" ht="15.75" customHeight="1" x14ac:dyDescent="0.25"/>
    <row r="15" spans="1:2" x14ac:dyDescent="0.25">
      <c r="A15" s="4" t="s">
        <v>136</v>
      </c>
    </row>
    <row r="16" spans="1:2" ht="30" x14ac:dyDescent="0.25">
      <c r="B16" s="28" t="s">
        <v>137</v>
      </c>
    </row>
  </sheetData>
  <sheetProtection algorithmName="SHA-512" hashValue="xdlE1UddbE8t7LJpPwGFt4lkRUh1GpLuSsr6V2GpcJ4jjzJu4QKOAmcH7W7yO9ArgjcQP12uqO0/JcCM1Mh9gQ==" saltValue="+4xl9SJG4Y6kATwWYRhEig==" spinCount="100000" sheet="1" objects="1" scenarios="1"/>
  <pageMargins left="0.7" right="0.7" top="0.75" bottom="0.75" header="0.3" footer="0.3"/>
  <pageSetup paperSize="9" scale="82" orientation="portrait" r:id="rId1"/>
  <colBreaks count="1" manualBreakCount="1">
    <brk id="2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1EFFF"/>
    <pageSetUpPr fitToPage="1"/>
  </sheetPr>
  <dimension ref="A1:P500"/>
  <sheetViews>
    <sheetView tabSelected="1" showWhiteSpace="0" zoomScaleNormal="100" zoomScaleSheetLayoutView="100" zoomScalePageLayoutView="90" workbookViewId="0">
      <pane ySplit="13" topLeftCell="A14" activePane="bottomLeft" state="frozen"/>
      <selection pane="bottomLeft" activeCell="D4" sqref="D4:P4"/>
    </sheetView>
  </sheetViews>
  <sheetFormatPr defaultColWidth="2.85546875" defaultRowHeight="15" x14ac:dyDescent="0.25"/>
  <cols>
    <col min="1" max="1" width="11.85546875" style="103" customWidth="1"/>
    <col min="2" max="3" width="10.5703125" style="103" customWidth="1"/>
    <col min="4" max="4" width="18.7109375" style="103" customWidth="1"/>
    <col min="5" max="7" width="12.7109375" style="101" customWidth="1"/>
    <col min="8" max="15" width="12.7109375" style="113" customWidth="1"/>
    <col min="16" max="16" width="12.7109375" customWidth="1"/>
  </cols>
  <sheetData>
    <row r="1" spans="1:16" x14ac:dyDescent="0.25">
      <c r="A1" s="102"/>
      <c r="B1" s="102"/>
      <c r="C1" s="102"/>
      <c r="D1" s="102"/>
      <c r="E1" s="93"/>
      <c r="F1" s="93"/>
      <c r="G1" s="93"/>
      <c r="H1" s="110"/>
      <c r="I1" s="110"/>
      <c r="J1" s="110"/>
      <c r="K1" s="110"/>
      <c r="L1" s="110"/>
      <c r="M1" s="110"/>
      <c r="N1" s="110"/>
      <c r="O1" s="110"/>
      <c r="P1" s="4"/>
    </row>
    <row r="2" spans="1:16" ht="15.75" x14ac:dyDescent="0.25">
      <c r="B2" s="102"/>
      <c r="C2" s="102"/>
      <c r="D2" s="125" t="s">
        <v>34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x14ac:dyDescent="0.25">
      <c r="A3" s="102"/>
      <c r="B3" s="102"/>
      <c r="C3" s="102"/>
      <c r="D3" s="102"/>
      <c r="E3" s="93"/>
      <c r="F3" s="93"/>
      <c r="G3" s="93"/>
      <c r="H3" s="110"/>
      <c r="I3" s="110"/>
      <c r="J3" s="110"/>
      <c r="K3" s="110"/>
      <c r="L3" s="110"/>
      <c r="M3" s="110"/>
      <c r="N3" s="110"/>
      <c r="O3" s="110"/>
      <c r="P3" s="4"/>
    </row>
    <row r="4" spans="1:16" x14ac:dyDescent="0.25">
      <c r="A4" s="102"/>
      <c r="B4" s="102"/>
      <c r="C4" s="102"/>
      <c r="D4" s="133" t="s">
        <v>97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x14ac:dyDescent="0.25">
      <c r="A5" s="102"/>
      <c r="B5" s="102"/>
      <c r="C5" s="102"/>
      <c r="D5" s="102"/>
      <c r="E5" s="93"/>
      <c r="F5" s="93"/>
      <c r="G5" s="93"/>
      <c r="H5" s="110"/>
      <c r="I5" s="110"/>
      <c r="J5" s="110"/>
      <c r="K5" s="110"/>
      <c r="L5" s="110"/>
      <c r="M5" s="110"/>
      <c r="N5" s="110"/>
      <c r="O5" s="110"/>
      <c r="P5" s="4"/>
    </row>
    <row r="6" spans="1:16" x14ac:dyDescent="0.25">
      <c r="A6" s="102"/>
      <c r="B6" s="102"/>
      <c r="C6" s="102"/>
      <c r="D6" s="134" t="s">
        <v>121</v>
      </c>
      <c r="E6" s="134"/>
      <c r="F6" s="95" t="s">
        <v>102</v>
      </c>
      <c r="G6" s="96">
        <v>2024</v>
      </c>
      <c r="H6" s="111"/>
      <c r="I6" s="111"/>
      <c r="J6" s="111"/>
      <c r="K6" s="111"/>
      <c r="L6" s="111"/>
      <c r="M6" s="111"/>
      <c r="N6" s="111"/>
      <c r="O6" s="111"/>
      <c r="P6" s="92" t="str">
        <f>VLOOKUP(D4,zoznamy!C:D,2,FALSE)</f>
        <v>ŠPP</v>
      </c>
    </row>
    <row r="7" spans="1:16" x14ac:dyDescent="0.25">
      <c r="A7" s="102"/>
      <c r="B7" s="102"/>
      <c r="C7" s="102"/>
      <c r="D7" s="102"/>
      <c r="E7" s="97"/>
      <c r="F7" s="97"/>
      <c r="G7" s="97"/>
      <c r="H7" s="112"/>
      <c r="I7" s="112"/>
      <c r="J7" s="112"/>
      <c r="K7" s="112"/>
      <c r="L7" s="112"/>
      <c r="M7" s="112"/>
      <c r="N7" s="112"/>
      <c r="O7" s="112"/>
      <c r="P7" s="94"/>
    </row>
    <row r="8" spans="1:16" s="21" customFormat="1" x14ac:dyDescent="0.25">
      <c r="A8" s="104"/>
      <c r="B8" s="104"/>
      <c r="C8" s="118" t="s">
        <v>124</v>
      </c>
      <c r="D8" s="105"/>
      <c r="E8" s="115" t="s">
        <v>27</v>
      </c>
      <c r="F8" s="115" t="s">
        <v>26</v>
      </c>
      <c r="G8" s="115" t="s">
        <v>7</v>
      </c>
      <c r="H8" s="116" t="s">
        <v>151</v>
      </c>
      <c r="I8" s="116" t="s">
        <v>151</v>
      </c>
      <c r="J8" s="116" t="s">
        <v>151</v>
      </c>
      <c r="K8" s="116" t="s">
        <v>151</v>
      </c>
      <c r="L8" s="116" t="s">
        <v>151</v>
      </c>
      <c r="M8" s="116" t="s">
        <v>151</v>
      </c>
      <c r="N8" s="116" t="s">
        <v>151</v>
      </c>
      <c r="O8" s="116" t="s">
        <v>151</v>
      </c>
      <c r="P8" s="116" t="s">
        <v>151</v>
      </c>
    </row>
    <row r="9" spans="1:16" s="21" customFormat="1" ht="18.75" x14ac:dyDescent="0.3">
      <c r="A9" s="135" t="s">
        <v>122</v>
      </c>
      <c r="B9" s="136"/>
      <c r="C9" s="136"/>
      <c r="D9" s="137"/>
      <c r="E9" s="120">
        <f>SUBTOTAL(9,E14:E500)</f>
        <v>0</v>
      </c>
      <c r="F9" s="120">
        <f t="shared" ref="F9:P9" si="0">SUBTOTAL(9,F14:F500)</f>
        <v>0</v>
      </c>
      <c r="G9" s="120">
        <f t="shared" si="0"/>
        <v>0</v>
      </c>
      <c r="H9" s="120">
        <f t="shared" si="0"/>
        <v>0</v>
      </c>
      <c r="I9" s="120">
        <f t="shared" si="0"/>
        <v>0</v>
      </c>
      <c r="J9" s="120">
        <f t="shared" si="0"/>
        <v>0</v>
      </c>
      <c r="K9" s="120">
        <f t="shared" si="0"/>
        <v>0</v>
      </c>
      <c r="L9" s="120">
        <f t="shared" si="0"/>
        <v>0</v>
      </c>
      <c r="M9" s="120">
        <f t="shared" si="0"/>
        <v>0</v>
      </c>
      <c r="N9" s="120">
        <f t="shared" si="0"/>
        <v>0</v>
      </c>
      <c r="O9" s="120">
        <f t="shared" si="0"/>
        <v>0</v>
      </c>
      <c r="P9" s="120">
        <f t="shared" si="0"/>
        <v>0</v>
      </c>
    </row>
    <row r="10" spans="1:16" s="21" customFormat="1" x14ac:dyDescent="0.25">
      <c r="A10" s="131" t="s">
        <v>123</v>
      </c>
      <c r="B10" s="132"/>
      <c r="C10" s="106" t="s">
        <v>119</v>
      </c>
      <c r="D10" s="106"/>
      <c r="E10" s="98">
        <f>E9-E11-E12</f>
        <v>0</v>
      </c>
      <c r="F10" s="98">
        <f t="shared" ref="F10:G10" si="1">F9-F11-F12</f>
        <v>0</v>
      </c>
      <c r="G10" s="98">
        <f t="shared" si="1"/>
        <v>0</v>
      </c>
      <c r="H10" s="98">
        <f t="shared" ref="H10:N10" si="2">H9-H11-H12</f>
        <v>0</v>
      </c>
      <c r="I10" s="98">
        <f t="shared" si="2"/>
        <v>0</v>
      </c>
      <c r="J10" s="98">
        <f t="shared" si="2"/>
        <v>0</v>
      </c>
      <c r="K10" s="98">
        <f t="shared" si="2"/>
        <v>0</v>
      </c>
      <c r="L10" s="98">
        <f t="shared" si="2"/>
        <v>0</v>
      </c>
      <c r="M10" s="98">
        <f t="shared" si="2"/>
        <v>0</v>
      </c>
      <c r="N10" s="98">
        <f t="shared" si="2"/>
        <v>0</v>
      </c>
      <c r="O10" s="98">
        <f t="shared" ref="O10:P10" si="3">O9-O11-O12</f>
        <v>0</v>
      </c>
      <c r="P10" s="98">
        <f t="shared" si="3"/>
        <v>0</v>
      </c>
    </row>
    <row r="11" spans="1:16" s="21" customFormat="1" x14ac:dyDescent="0.25">
      <c r="A11" s="131" t="s">
        <v>123</v>
      </c>
      <c r="B11" s="132"/>
      <c r="C11" s="106" t="s">
        <v>152</v>
      </c>
      <c r="D11" s="106"/>
      <c r="E11" s="98">
        <f>SUMIF($D$14:$D$564,$D11,$E$14:$E$564)</f>
        <v>0</v>
      </c>
      <c r="F11" s="98">
        <f>SUMIF($D$14:$D$564,$D11,$F$14:$F$564)</f>
        <v>0</v>
      </c>
      <c r="G11" s="98">
        <f>SUMIF($D$14:$D$564,$D11,$G$14:$G$564)</f>
        <v>0</v>
      </c>
      <c r="H11" s="98">
        <f t="shared" ref="H11:P12" si="4">SUMIF($D$14:$D$564,$D11,$G$14:$G$564)</f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</row>
    <row r="12" spans="1:16" s="21" customFormat="1" x14ac:dyDescent="0.25">
      <c r="A12" s="131" t="s">
        <v>123</v>
      </c>
      <c r="B12" s="132"/>
      <c r="C12" s="106" t="s">
        <v>120</v>
      </c>
      <c r="D12" s="106"/>
      <c r="E12" s="98">
        <f>SUMIF($D$14:$D$564,$D12,$E$14:$E$564)</f>
        <v>0</v>
      </c>
      <c r="F12" s="98">
        <f>SUMIF($D$14:$D$564,$D12,$F$14:$F$564)</f>
        <v>0</v>
      </c>
      <c r="G12" s="98">
        <f>SUMIF($D$14:$D$564,$D12,$G$14:$G$564)</f>
        <v>0</v>
      </c>
      <c r="H12" s="98">
        <f t="shared" si="4"/>
        <v>0</v>
      </c>
      <c r="I12" s="98">
        <f t="shared" si="4"/>
        <v>0</v>
      </c>
      <c r="J12" s="98">
        <f t="shared" si="4"/>
        <v>0</v>
      </c>
      <c r="K12" s="98">
        <f t="shared" si="4"/>
        <v>0</v>
      </c>
      <c r="L12" s="98">
        <f t="shared" si="4"/>
        <v>0</v>
      </c>
      <c r="M12" s="98">
        <f t="shared" si="4"/>
        <v>0</v>
      </c>
      <c r="N12" s="98">
        <f t="shared" si="4"/>
        <v>0</v>
      </c>
      <c r="O12" s="98">
        <f t="shared" si="4"/>
        <v>0</v>
      </c>
      <c r="P12" s="98">
        <f t="shared" si="4"/>
        <v>0</v>
      </c>
    </row>
    <row r="13" spans="1:16" s="198" customFormat="1" ht="30" customHeight="1" x14ac:dyDescent="0.25">
      <c r="A13" s="191" t="s">
        <v>118</v>
      </c>
      <c r="B13" s="192" t="s">
        <v>146</v>
      </c>
      <c r="C13" s="193" t="s">
        <v>124</v>
      </c>
      <c r="D13" s="192" t="s">
        <v>153</v>
      </c>
      <c r="E13" s="194" t="s">
        <v>27</v>
      </c>
      <c r="F13" s="195" t="s">
        <v>26</v>
      </c>
      <c r="G13" s="194" t="s">
        <v>7</v>
      </c>
      <c r="H13" s="196" t="s">
        <v>147</v>
      </c>
      <c r="I13" s="196" t="s">
        <v>148</v>
      </c>
      <c r="J13" s="196" t="s">
        <v>27</v>
      </c>
      <c r="K13" s="196" t="s">
        <v>149</v>
      </c>
      <c r="L13" s="196" t="s">
        <v>150</v>
      </c>
      <c r="M13" s="196"/>
      <c r="N13" s="196"/>
      <c r="O13" s="196"/>
      <c r="P13" s="197"/>
    </row>
    <row r="14" spans="1:16" x14ac:dyDescent="0.25">
      <c r="A14" s="117"/>
      <c r="B14" s="108"/>
      <c r="C14" s="109"/>
      <c r="D14" s="109"/>
      <c r="E14" s="114">
        <f>SUM(H14:P14)</f>
        <v>0</v>
      </c>
      <c r="F14" s="99"/>
      <c r="G14" s="100">
        <f>SUM(E14:F14)</f>
        <v>0</v>
      </c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x14ac:dyDescent="0.25">
      <c r="A15" s="117"/>
      <c r="B15" s="108"/>
      <c r="C15" s="109"/>
      <c r="D15" s="109"/>
      <c r="E15" s="114">
        <f t="shared" ref="E15:E78" si="5">SUM(H15:P15)</f>
        <v>0</v>
      </c>
      <c r="F15" s="99"/>
      <c r="G15" s="100">
        <f t="shared" ref="G15:G157" si="6">SUM(E15:F15)</f>
        <v>0</v>
      </c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x14ac:dyDescent="0.25">
      <c r="A16" s="117"/>
      <c r="B16" s="108"/>
      <c r="C16" s="109"/>
      <c r="D16" s="107"/>
      <c r="E16" s="114">
        <f t="shared" si="5"/>
        <v>0</v>
      </c>
      <c r="F16" s="99"/>
      <c r="G16" s="100">
        <f t="shared" si="6"/>
        <v>0</v>
      </c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x14ac:dyDescent="0.25">
      <c r="A17" s="117"/>
      <c r="B17" s="108"/>
      <c r="C17" s="109"/>
      <c r="D17" s="107"/>
      <c r="E17" s="114">
        <f t="shared" si="5"/>
        <v>0</v>
      </c>
      <c r="F17" s="99"/>
      <c r="G17" s="100">
        <f t="shared" si="6"/>
        <v>0</v>
      </c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x14ac:dyDescent="0.25">
      <c r="A18" s="117"/>
      <c r="B18" s="108"/>
      <c r="C18" s="109"/>
      <c r="D18" s="107"/>
      <c r="E18" s="114">
        <f t="shared" si="5"/>
        <v>0</v>
      </c>
      <c r="F18" s="99"/>
      <c r="G18" s="100">
        <f t="shared" si="6"/>
        <v>0</v>
      </c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x14ac:dyDescent="0.25">
      <c r="A19" s="117"/>
      <c r="B19" s="108"/>
      <c r="C19" s="108"/>
      <c r="D19" s="108"/>
      <c r="E19" s="114">
        <f t="shared" si="5"/>
        <v>0</v>
      </c>
      <c r="F19" s="99"/>
      <c r="G19" s="100">
        <f t="shared" si="6"/>
        <v>0</v>
      </c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x14ac:dyDescent="0.25">
      <c r="A20" s="117"/>
      <c r="B20" s="108"/>
      <c r="C20" s="109"/>
      <c r="D20" s="108"/>
      <c r="E20" s="114">
        <f t="shared" si="5"/>
        <v>0</v>
      </c>
      <c r="F20" s="99"/>
      <c r="G20" s="100">
        <f t="shared" si="6"/>
        <v>0</v>
      </c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x14ac:dyDescent="0.25">
      <c r="A21" s="117"/>
      <c r="B21" s="108"/>
      <c r="C21" s="109"/>
      <c r="D21" s="108"/>
      <c r="E21" s="114">
        <f t="shared" si="5"/>
        <v>0</v>
      </c>
      <c r="F21" s="99"/>
      <c r="G21" s="100">
        <f t="shared" si="6"/>
        <v>0</v>
      </c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x14ac:dyDescent="0.25">
      <c r="A22" s="117"/>
      <c r="B22" s="108"/>
      <c r="C22" s="109"/>
      <c r="D22" s="108"/>
      <c r="E22" s="114">
        <f t="shared" si="5"/>
        <v>0</v>
      </c>
      <c r="F22" s="99"/>
      <c r="G22" s="100">
        <f t="shared" si="6"/>
        <v>0</v>
      </c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6" x14ac:dyDescent="0.25">
      <c r="A23" s="117"/>
      <c r="B23" s="108"/>
      <c r="C23" s="109"/>
      <c r="D23" s="108"/>
      <c r="E23" s="114">
        <f t="shared" si="5"/>
        <v>0</v>
      </c>
      <c r="F23" s="99"/>
      <c r="G23" s="100">
        <f t="shared" si="6"/>
        <v>0</v>
      </c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6" x14ac:dyDescent="0.25">
      <c r="A24" s="117"/>
      <c r="B24" s="108"/>
      <c r="C24" s="109"/>
      <c r="D24" s="108"/>
      <c r="E24" s="114">
        <f t="shared" si="5"/>
        <v>0</v>
      </c>
      <c r="F24" s="99"/>
      <c r="G24" s="100">
        <f t="shared" si="6"/>
        <v>0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1:16" x14ac:dyDescent="0.25">
      <c r="A25" s="117"/>
      <c r="B25" s="108"/>
      <c r="C25" s="109"/>
      <c r="D25" s="108"/>
      <c r="E25" s="114">
        <f t="shared" si="5"/>
        <v>0</v>
      </c>
      <c r="F25" s="99"/>
      <c r="G25" s="100">
        <f t="shared" si="6"/>
        <v>0</v>
      </c>
      <c r="H25" s="119"/>
      <c r="I25" s="119"/>
      <c r="J25" s="119"/>
      <c r="K25" s="119"/>
      <c r="L25" s="119"/>
      <c r="M25" s="119"/>
      <c r="N25" s="119"/>
      <c r="O25" s="119"/>
      <c r="P25" s="119"/>
    </row>
    <row r="26" spans="1:16" x14ac:dyDescent="0.25">
      <c r="A26" s="117"/>
      <c r="B26" s="108"/>
      <c r="C26" s="109"/>
      <c r="D26" s="108"/>
      <c r="E26" s="114">
        <f t="shared" si="5"/>
        <v>0</v>
      </c>
      <c r="F26" s="99"/>
      <c r="G26" s="100">
        <f t="shared" si="6"/>
        <v>0</v>
      </c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x14ac:dyDescent="0.25">
      <c r="A27" s="117"/>
      <c r="B27" s="108"/>
      <c r="C27" s="109"/>
      <c r="D27" s="108"/>
      <c r="E27" s="114">
        <f t="shared" si="5"/>
        <v>0</v>
      </c>
      <c r="F27" s="99"/>
      <c r="G27" s="100">
        <f t="shared" si="6"/>
        <v>0</v>
      </c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x14ac:dyDescent="0.25">
      <c r="A28" s="117"/>
      <c r="B28" s="108"/>
      <c r="C28" s="109"/>
      <c r="D28" s="108"/>
      <c r="E28" s="114">
        <f t="shared" si="5"/>
        <v>0</v>
      </c>
      <c r="F28" s="99"/>
      <c r="G28" s="100">
        <f t="shared" si="6"/>
        <v>0</v>
      </c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x14ac:dyDescent="0.25">
      <c r="A29" s="117"/>
      <c r="B29" s="108"/>
      <c r="C29" s="109"/>
      <c r="D29" s="108"/>
      <c r="E29" s="114">
        <f t="shared" si="5"/>
        <v>0</v>
      </c>
      <c r="F29" s="99"/>
      <c r="G29" s="100">
        <f t="shared" si="6"/>
        <v>0</v>
      </c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x14ac:dyDescent="0.25">
      <c r="A30" s="117"/>
      <c r="B30" s="108"/>
      <c r="C30" s="109"/>
      <c r="D30" s="108"/>
      <c r="E30" s="114">
        <f t="shared" si="5"/>
        <v>0</v>
      </c>
      <c r="F30" s="99"/>
      <c r="G30" s="100">
        <f t="shared" si="6"/>
        <v>0</v>
      </c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16" x14ac:dyDescent="0.25">
      <c r="A31" s="117"/>
      <c r="B31" s="108"/>
      <c r="C31" s="109"/>
      <c r="D31" s="108"/>
      <c r="E31" s="114">
        <f t="shared" si="5"/>
        <v>0</v>
      </c>
      <c r="F31" s="99"/>
      <c r="G31" s="100">
        <f t="shared" si="6"/>
        <v>0</v>
      </c>
      <c r="H31" s="119"/>
      <c r="I31" s="119"/>
      <c r="J31" s="119"/>
      <c r="K31" s="119"/>
      <c r="L31" s="119"/>
      <c r="M31" s="119"/>
      <c r="N31" s="119"/>
      <c r="O31" s="119"/>
      <c r="P31" s="119"/>
    </row>
    <row r="32" spans="1:16" x14ac:dyDescent="0.25">
      <c r="A32" s="117"/>
      <c r="B32" s="108"/>
      <c r="C32" s="109"/>
      <c r="D32" s="108"/>
      <c r="E32" s="114">
        <f t="shared" si="5"/>
        <v>0</v>
      </c>
      <c r="F32" s="99"/>
      <c r="G32" s="100">
        <f t="shared" si="6"/>
        <v>0</v>
      </c>
      <c r="H32" s="119"/>
      <c r="I32" s="119"/>
      <c r="J32" s="119"/>
      <c r="K32" s="119"/>
      <c r="L32" s="119"/>
      <c r="M32" s="119"/>
      <c r="N32" s="119"/>
      <c r="O32" s="119"/>
      <c r="P32" s="119"/>
    </row>
    <row r="33" spans="1:16" x14ac:dyDescent="0.25">
      <c r="A33" s="117"/>
      <c r="B33" s="108"/>
      <c r="C33" s="109"/>
      <c r="D33" s="108"/>
      <c r="E33" s="114">
        <f t="shared" si="5"/>
        <v>0</v>
      </c>
      <c r="F33" s="99"/>
      <c r="G33" s="100">
        <f t="shared" si="6"/>
        <v>0</v>
      </c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x14ac:dyDescent="0.25">
      <c r="A34" s="117"/>
      <c r="B34" s="108"/>
      <c r="C34" s="109"/>
      <c r="D34" s="108"/>
      <c r="E34" s="114">
        <f t="shared" si="5"/>
        <v>0</v>
      </c>
      <c r="F34" s="99"/>
      <c r="G34" s="100">
        <f t="shared" si="6"/>
        <v>0</v>
      </c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x14ac:dyDescent="0.25">
      <c r="A35" s="117"/>
      <c r="B35" s="108"/>
      <c r="C35" s="109"/>
      <c r="D35" s="108"/>
      <c r="E35" s="114">
        <f t="shared" si="5"/>
        <v>0</v>
      </c>
      <c r="F35" s="99"/>
      <c r="G35" s="100">
        <f t="shared" si="6"/>
        <v>0</v>
      </c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x14ac:dyDescent="0.25">
      <c r="A36" s="117"/>
      <c r="B36" s="108"/>
      <c r="C36" s="109"/>
      <c r="D36" s="108"/>
      <c r="E36" s="114">
        <f t="shared" si="5"/>
        <v>0</v>
      </c>
      <c r="F36" s="99"/>
      <c r="G36" s="100">
        <f t="shared" si="6"/>
        <v>0</v>
      </c>
      <c r="H36" s="119"/>
      <c r="I36" s="119"/>
      <c r="J36" s="119"/>
      <c r="K36" s="119"/>
      <c r="L36" s="119"/>
      <c r="M36" s="119"/>
      <c r="N36" s="119"/>
      <c r="O36" s="119"/>
      <c r="P36" s="119"/>
    </row>
    <row r="37" spans="1:16" x14ac:dyDescent="0.25">
      <c r="A37" s="117"/>
      <c r="B37" s="108"/>
      <c r="C37" s="109"/>
      <c r="D37" s="108"/>
      <c r="E37" s="114">
        <f t="shared" si="5"/>
        <v>0</v>
      </c>
      <c r="F37" s="99"/>
      <c r="G37" s="100">
        <f t="shared" si="6"/>
        <v>0</v>
      </c>
      <c r="H37" s="119"/>
      <c r="I37" s="119"/>
      <c r="J37" s="119"/>
      <c r="K37" s="119"/>
      <c r="L37" s="119"/>
      <c r="M37" s="119"/>
      <c r="N37" s="119"/>
      <c r="O37" s="119"/>
      <c r="P37" s="119"/>
    </row>
    <row r="38" spans="1:16" x14ac:dyDescent="0.25">
      <c r="A38" s="117"/>
      <c r="B38" s="108"/>
      <c r="C38" s="109"/>
      <c r="D38" s="108"/>
      <c r="E38" s="114">
        <f t="shared" si="5"/>
        <v>0</v>
      </c>
      <c r="F38" s="99"/>
      <c r="G38" s="100">
        <f t="shared" si="6"/>
        <v>0</v>
      </c>
      <c r="H38" s="119"/>
      <c r="I38" s="119"/>
      <c r="J38" s="119"/>
      <c r="K38" s="119"/>
      <c r="L38" s="119"/>
      <c r="M38" s="119"/>
      <c r="N38" s="119"/>
      <c r="O38" s="119"/>
      <c r="P38" s="119"/>
    </row>
    <row r="39" spans="1:16" x14ac:dyDescent="0.25">
      <c r="A39" s="117"/>
      <c r="B39" s="108"/>
      <c r="C39" s="109"/>
      <c r="D39" s="108"/>
      <c r="E39" s="114">
        <f t="shared" si="5"/>
        <v>0</v>
      </c>
      <c r="F39" s="99"/>
      <c r="G39" s="100">
        <f t="shared" si="6"/>
        <v>0</v>
      </c>
      <c r="H39" s="119"/>
      <c r="I39" s="119"/>
      <c r="J39" s="119"/>
      <c r="K39" s="119"/>
      <c r="L39" s="119"/>
      <c r="M39" s="119"/>
      <c r="N39" s="119"/>
      <c r="O39" s="119"/>
      <c r="P39" s="119"/>
    </row>
    <row r="40" spans="1:16" x14ac:dyDescent="0.25">
      <c r="A40" s="117"/>
      <c r="B40" s="108"/>
      <c r="C40" s="109"/>
      <c r="D40" s="108"/>
      <c r="E40" s="114">
        <f t="shared" si="5"/>
        <v>0</v>
      </c>
      <c r="F40" s="99"/>
      <c r="G40" s="100">
        <f t="shared" si="6"/>
        <v>0</v>
      </c>
      <c r="H40" s="119"/>
      <c r="I40" s="119"/>
      <c r="J40" s="119"/>
      <c r="K40" s="119"/>
      <c r="L40" s="119"/>
      <c r="M40" s="119"/>
      <c r="N40" s="119"/>
      <c r="O40" s="119"/>
      <c r="P40" s="119"/>
    </row>
    <row r="41" spans="1:16" x14ac:dyDescent="0.25">
      <c r="A41" s="117"/>
      <c r="B41" s="108"/>
      <c r="C41" s="109"/>
      <c r="D41" s="108"/>
      <c r="E41" s="114">
        <f t="shared" si="5"/>
        <v>0</v>
      </c>
      <c r="F41" s="99"/>
      <c r="G41" s="100">
        <f t="shared" si="6"/>
        <v>0</v>
      </c>
      <c r="H41" s="119"/>
      <c r="I41" s="119"/>
      <c r="J41" s="119"/>
      <c r="K41" s="119"/>
      <c r="L41" s="119"/>
      <c r="M41" s="119"/>
      <c r="N41" s="119"/>
      <c r="O41" s="119"/>
      <c r="P41" s="119"/>
    </row>
    <row r="42" spans="1:16" x14ac:dyDescent="0.25">
      <c r="A42" s="117"/>
      <c r="B42" s="108"/>
      <c r="C42" s="109"/>
      <c r="D42" s="108"/>
      <c r="E42" s="114">
        <f t="shared" si="5"/>
        <v>0</v>
      </c>
      <c r="F42" s="99"/>
      <c r="G42" s="100">
        <f t="shared" si="6"/>
        <v>0</v>
      </c>
      <c r="H42" s="119"/>
      <c r="I42" s="119"/>
      <c r="J42" s="119"/>
      <c r="K42" s="119"/>
      <c r="L42" s="119"/>
      <c r="M42" s="119"/>
      <c r="N42" s="119"/>
      <c r="O42" s="119"/>
      <c r="P42" s="119"/>
    </row>
    <row r="43" spans="1:16" x14ac:dyDescent="0.25">
      <c r="A43" s="117"/>
      <c r="B43" s="108"/>
      <c r="C43" s="109"/>
      <c r="D43" s="108"/>
      <c r="E43" s="114">
        <f t="shared" si="5"/>
        <v>0</v>
      </c>
      <c r="F43" s="99"/>
      <c r="G43" s="100">
        <f t="shared" si="6"/>
        <v>0</v>
      </c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x14ac:dyDescent="0.25">
      <c r="A44" s="117"/>
      <c r="B44" s="108"/>
      <c r="C44" s="109"/>
      <c r="D44" s="108"/>
      <c r="E44" s="114">
        <f t="shared" si="5"/>
        <v>0</v>
      </c>
      <c r="F44" s="99"/>
      <c r="G44" s="100">
        <f t="shared" ref="G44:G67" si="7">SUM(E44:F44)</f>
        <v>0</v>
      </c>
      <c r="H44" s="119"/>
      <c r="I44" s="119"/>
      <c r="J44" s="119"/>
      <c r="K44" s="119"/>
      <c r="L44" s="119"/>
      <c r="M44" s="119"/>
      <c r="N44" s="119"/>
      <c r="O44" s="119"/>
      <c r="P44" s="119"/>
    </row>
    <row r="45" spans="1:16" x14ac:dyDescent="0.25">
      <c r="A45" s="117"/>
      <c r="B45" s="108"/>
      <c r="C45" s="109"/>
      <c r="D45" s="108"/>
      <c r="E45" s="114">
        <f t="shared" si="5"/>
        <v>0</v>
      </c>
      <c r="F45" s="99"/>
      <c r="G45" s="100">
        <f t="shared" si="7"/>
        <v>0</v>
      </c>
      <c r="H45" s="119"/>
      <c r="I45" s="119"/>
      <c r="J45" s="119"/>
      <c r="K45" s="119"/>
      <c r="L45" s="119"/>
      <c r="M45" s="119"/>
      <c r="N45" s="119"/>
      <c r="O45" s="119"/>
      <c r="P45" s="119"/>
    </row>
    <row r="46" spans="1:16" x14ac:dyDescent="0.25">
      <c r="A46" s="117"/>
      <c r="B46" s="108"/>
      <c r="C46" s="109"/>
      <c r="D46" s="108"/>
      <c r="E46" s="114">
        <f t="shared" si="5"/>
        <v>0</v>
      </c>
      <c r="F46" s="99"/>
      <c r="G46" s="100">
        <f t="shared" si="7"/>
        <v>0</v>
      </c>
      <c r="H46" s="119"/>
      <c r="I46" s="119"/>
      <c r="J46" s="119"/>
      <c r="K46" s="119"/>
      <c r="L46" s="119"/>
      <c r="M46" s="119"/>
      <c r="N46" s="119"/>
      <c r="O46" s="119"/>
      <c r="P46" s="119"/>
    </row>
    <row r="47" spans="1:16" x14ac:dyDescent="0.25">
      <c r="A47" s="117"/>
      <c r="B47" s="108"/>
      <c r="C47" s="109"/>
      <c r="D47" s="108"/>
      <c r="E47" s="114">
        <f t="shared" si="5"/>
        <v>0</v>
      </c>
      <c r="F47" s="99"/>
      <c r="G47" s="100">
        <f t="shared" si="7"/>
        <v>0</v>
      </c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6" x14ac:dyDescent="0.25">
      <c r="A48" s="117"/>
      <c r="B48" s="108"/>
      <c r="C48" s="109"/>
      <c r="D48" s="108"/>
      <c r="E48" s="114">
        <f t="shared" si="5"/>
        <v>0</v>
      </c>
      <c r="F48" s="99"/>
      <c r="G48" s="100">
        <f t="shared" si="7"/>
        <v>0</v>
      </c>
      <c r="H48" s="119"/>
      <c r="I48" s="119"/>
      <c r="J48" s="119"/>
      <c r="K48" s="119"/>
      <c r="L48" s="119"/>
      <c r="M48" s="119"/>
      <c r="N48" s="119"/>
      <c r="O48" s="119"/>
      <c r="P48" s="119"/>
    </row>
    <row r="49" spans="1:16" x14ac:dyDescent="0.25">
      <c r="A49" s="117"/>
      <c r="B49" s="108"/>
      <c r="C49" s="109"/>
      <c r="D49" s="108"/>
      <c r="E49" s="114">
        <f t="shared" si="5"/>
        <v>0</v>
      </c>
      <c r="F49" s="99"/>
      <c r="G49" s="100">
        <f t="shared" si="7"/>
        <v>0</v>
      </c>
      <c r="H49" s="119"/>
      <c r="I49" s="119"/>
      <c r="J49" s="119"/>
      <c r="K49" s="119"/>
      <c r="L49" s="119"/>
      <c r="M49" s="119"/>
      <c r="N49" s="119"/>
      <c r="O49" s="119"/>
      <c r="P49" s="119"/>
    </row>
    <row r="50" spans="1:16" x14ac:dyDescent="0.25">
      <c r="A50" s="117"/>
      <c r="B50" s="108"/>
      <c r="C50" s="109"/>
      <c r="D50" s="108"/>
      <c r="E50" s="114">
        <f t="shared" si="5"/>
        <v>0</v>
      </c>
      <c r="F50" s="99"/>
      <c r="G50" s="100">
        <f t="shared" si="7"/>
        <v>0</v>
      </c>
      <c r="H50" s="119"/>
      <c r="I50" s="119"/>
      <c r="J50" s="119"/>
      <c r="K50" s="119"/>
      <c r="L50" s="119"/>
      <c r="M50" s="119"/>
      <c r="N50" s="119"/>
      <c r="O50" s="119"/>
      <c r="P50" s="119"/>
    </row>
    <row r="51" spans="1:16" x14ac:dyDescent="0.25">
      <c r="A51" s="117"/>
      <c r="B51" s="108"/>
      <c r="C51" s="109"/>
      <c r="D51" s="108"/>
      <c r="E51" s="114">
        <f t="shared" si="5"/>
        <v>0</v>
      </c>
      <c r="F51" s="99"/>
      <c r="G51" s="100">
        <f t="shared" si="7"/>
        <v>0</v>
      </c>
      <c r="H51" s="119"/>
      <c r="I51" s="119"/>
      <c r="J51" s="119"/>
      <c r="K51" s="119"/>
      <c r="L51" s="119"/>
      <c r="M51" s="119"/>
      <c r="N51" s="119"/>
      <c r="O51" s="119"/>
      <c r="P51" s="119"/>
    </row>
    <row r="52" spans="1:16" x14ac:dyDescent="0.25">
      <c r="A52" s="117"/>
      <c r="B52" s="108"/>
      <c r="C52" s="109"/>
      <c r="D52" s="108"/>
      <c r="E52" s="114">
        <f t="shared" si="5"/>
        <v>0</v>
      </c>
      <c r="F52" s="99"/>
      <c r="G52" s="100">
        <f t="shared" si="7"/>
        <v>0</v>
      </c>
      <c r="H52" s="119"/>
      <c r="I52" s="119"/>
      <c r="J52" s="119"/>
      <c r="K52" s="119"/>
      <c r="L52" s="119"/>
      <c r="M52" s="119"/>
      <c r="N52" s="119"/>
      <c r="O52" s="119"/>
      <c r="P52" s="119"/>
    </row>
    <row r="53" spans="1:16" x14ac:dyDescent="0.25">
      <c r="A53" s="117"/>
      <c r="B53" s="108"/>
      <c r="C53" s="109"/>
      <c r="D53" s="108"/>
      <c r="E53" s="114">
        <f t="shared" si="5"/>
        <v>0</v>
      </c>
      <c r="F53" s="99"/>
      <c r="G53" s="100">
        <f t="shared" si="7"/>
        <v>0</v>
      </c>
      <c r="H53" s="119"/>
      <c r="I53" s="119"/>
      <c r="J53" s="119"/>
      <c r="K53" s="119"/>
      <c r="L53" s="119"/>
      <c r="M53" s="119"/>
      <c r="N53" s="119"/>
      <c r="O53" s="119"/>
      <c r="P53" s="119"/>
    </row>
    <row r="54" spans="1:16" x14ac:dyDescent="0.25">
      <c r="A54" s="117"/>
      <c r="B54" s="108"/>
      <c r="C54" s="109"/>
      <c r="D54" s="108"/>
      <c r="E54" s="114">
        <f t="shared" si="5"/>
        <v>0</v>
      </c>
      <c r="F54" s="99"/>
      <c r="G54" s="100">
        <f t="shared" si="7"/>
        <v>0</v>
      </c>
      <c r="H54" s="119"/>
      <c r="I54" s="119"/>
      <c r="J54" s="119"/>
      <c r="K54" s="119"/>
      <c r="L54" s="119"/>
      <c r="M54" s="119"/>
      <c r="N54" s="119"/>
      <c r="O54" s="119"/>
      <c r="P54" s="119"/>
    </row>
    <row r="55" spans="1:16" x14ac:dyDescent="0.25">
      <c r="A55" s="117"/>
      <c r="B55" s="108"/>
      <c r="C55" s="109"/>
      <c r="D55" s="108"/>
      <c r="E55" s="114">
        <f t="shared" si="5"/>
        <v>0</v>
      </c>
      <c r="F55" s="99"/>
      <c r="G55" s="100">
        <f t="shared" si="7"/>
        <v>0</v>
      </c>
      <c r="H55" s="119"/>
      <c r="I55" s="119"/>
      <c r="J55" s="119"/>
      <c r="K55" s="119"/>
      <c r="L55" s="119"/>
      <c r="M55" s="119"/>
      <c r="N55" s="119"/>
      <c r="O55" s="119"/>
      <c r="P55" s="119"/>
    </row>
    <row r="56" spans="1:16" x14ac:dyDescent="0.25">
      <c r="A56" s="117"/>
      <c r="B56" s="108"/>
      <c r="C56" s="109"/>
      <c r="D56" s="108"/>
      <c r="E56" s="114">
        <f t="shared" si="5"/>
        <v>0</v>
      </c>
      <c r="F56" s="99"/>
      <c r="G56" s="100">
        <f t="shared" si="7"/>
        <v>0</v>
      </c>
      <c r="H56" s="119"/>
      <c r="I56" s="119"/>
      <c r="J56" s="119"/>
      <c r="K56" s="119"/>
      <c r="L56" s="119"/>
      <c r="M56" s="119"/>
      <c r="N56" s="119"/>
      <c r="O56" s="119"/>
      <c r="P56" s="119"/>
    </row>
    <row r="57" spans="1:16" x14ac:dyDescent="0.25">
      <c r="A57" s="117"/>
      <c r="B57" s="108"/>
      <c r="C57" s="109"/>
      <c r="D57" s="108"/>
      <c r="E57" s="114">
        <f t="shared" si="5"/>
        <v>0</v>
      </c>
      <c r="F57" s="99"/>
      <c r="G57" s="100">
        <f t="shared" si="7"/>
        <v>0</v>
      </c>
      <c r="H57" s="119"/>
      <c r="I57" s="119"/>
      <c r="J57" s="119"/>
      <c r="K57" s="119"/>
      <c r="L57" s="119"/>
      <c r="M57" s="119"/>
      <c r="N57" s="119"/>
      <c r="O57" s="119"/>
      <c r="P57" s="119"/>
    </row>
    <row r="58" spans="1:16" x14ac:dyDescent="0.25">
      <c r="A58" s="117"/>
      <c r="B58" s="108"/>
      <c r="C58" s="109"/>
      <c r="D58" s="108"/>
      <c r="E58" s="114">
        <f t="shared" si="5"/>
        <v>0</v>
      </c>
      <c r="F58" s="99"/>
      <c r="G58" s="100">
        <f t="shared" si="7"/>
        <v>0</v>
      </c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16" x14ac:dyDescent="0.25">
      <c r="A59" s="117"/>
      <c r="B59" s="108"/>
      <c r="C59" s="109"/>
      <c r="D59" s="108"/>
      <c r="E59" s="114">
        <f t="shared" si="5"/>
        <v>0</v>
      </c>
      <c r="F59" s="99"/>
      <c r="G59" s="100">
        <f t="shared" si="7"/>
        <v>0</v>
      </c>
      <c r="H59" s="119"/>
      <c r="I59" s="119"/>
      <c r="J59" s="119"/>
      <c r="K59" s="119"/>
      <c r="L59" s="119"/>
      <c r="M59" s="119"/>
      <c r="N59" s="119"/>
      <c r="O59" s="119"/>
      <c r="P59" s="119"/>
    </row>
    <row r="60" spans="1:16" x14ac:dyDescent="0.25">
      <c r="A60" s="117"/>
      <c r="B60" s="108"/>
      <c r="C60" s="109"/>
      <c r="D60" s="108"/>
      <c r="E60" s="114">
        <f t="shared" si="5"/>
        <v>0</v>
      </c>
      <c r="F60" s="99"/>
      <c r="G60" s="100">
        <f t="shared" si="7"/>
        <v>0</v>
      </c>
      <c r="H60" s="119"/>
      <c r="I60" s="119"/>
      <c r="J60" s="119"/>
      <c r="K60" s="119"/>
      <c r="L60" s="119"/>
      <c r="M60" s="119"/>
      <c r="N60" s="119"/>
      <c r="O60" s="119"/>
      <c r="P60" s="119"/>
    </row>
    <row r="61" spans="1:16" x14ac:dyDescent="0.25">
      <c r="A61" s="117"/>
      <c r="B61" s="108"/>
      <c r="C61" s="109"/>
      <c r="D61" s="108"/>
      <c r="E61" s="114">
        <f t="shared" si="5"/>
        <v>0</v>
      </c>
      <c r="F61" s="99"/>
      <c r="G61" s="100">
        <f t="shared" si="7"/>
        <v>0</v>
      </c>
      <c r="H61" s="119"/>
      <c r="I61" s="119"/>
      <c r="J61" s="119"/>
      <c r="K61" s="119"/>
      <c r="L61" s="119"/>
      <c r="M61" s="119"/>
      <c r="N61" s="119"/>
      <c r="O61" s="119"/>
      <c r="P61" s="119"/>
    </row>
    <row r="62" spans="1:16" x14ac:dyDescent="0.25">
      <c r="A62" s="117"/>
      <c r="B62" s="108"/>
      <c r="C62" s="109"/>
      <c r="D62" s="108"/>
      <c r="E62" s="114">
        <f t="shared" si="5"/>
        <v>0</v>
      </c>
      <c r="F62" s="99"/>
      <c r="G62" s="100">
        <f t="shared" si="7"/>
        <v>0</v>
      </c>
      <c r="H62" s="119"/>
      <c r="I62" s="119"/>
      <c r="J62" s="119"/>
      <c r="K62" s="119"/>
      <c r="L62" s="119"/>
      <c r="M62" s="119"/>
      <c r="N62" s="119"/>
      <c r="O62" s="119"/>
      <c r="P62" s="119"/>
    </row>
    <row r="63" spans="1:16" x14ac:dyDescent="0.25">
      <c r="A63" s="117"/>
      <c r="B63" s="108"/>
      <c r="C63" s="109"/>
      <c r="D63" s="108"/>
      <c r="E63" s="114">
        <f t="shared" si="5"/>
        <v>0</v>
      </c>
      <c r="F63" s="99"/>
      <c r="G63" s="100">
        <f t="shared" si="7"/>
        <v>0</v>
      </c>
      <c r="H63" s="119"/>
      <c r="I63" s="119"/>
      <c r="J63" s="119"/>
      <c r="K63" s="119"/>
      <c r="L63" s="119"/>
      <c r="M63" s="119"/>
      <c r="N63" s="119"/>
      <c r="O63" s="119"/>
      <c r="P63" s="119"/>
    </row>
    <row r="64" spans="1:16" x14ac:dyDescent="0.25">
      <c r="A64" s="117"/>
      <c r="B64" s="108"/>
      <c r="C64" s="109"/>
      <c r="D64" s="108"/>
      <c r="E64" s="114">
        <f t="shared" si="5"/>
        <v>0</v>
      </c>
      <c r="F64" s="99"/>
      <c r="G64" s="100">
        <f t="shared" si="7"/>
        <v>0</v>
      </c>
      <c r="H64" s="119"/>
      <c r="I64" s="119"/>
      <c r="J64" s="119"/>
      <c r="K64" s="119"/>
      <c r="L64" s="119"/>
      <c r="M64" s="119"/>
      <c r="N64" s="119"/>
      <c r="O64" s="119"/>
      <c r="P64" s="119"/>
    </row>
    <row r="65" spans="1:16" x14ac:dyDescent="0.25">
      <c r="A65" s="117"/>
      <c r="B65" s="108"/>
      <c r="C65" s="109"/>
      <c r="D65" s="108"/>
      <c r="E65" s="114">
        <f t="shared" si="5"/>
        <v>0</v>
      </c>
      <c r="F65" s="99"/>
      <c r="G65" s="100">
        <f t="shared" si="7"/>
        <v>0</v>
      </c>
      <c r="H65" s="119"/>
      <c r="I65" s="119"/>
      <c r="J65" s="119"/>
      <c r="K65" s="119"/>
      <c r="L65" s="119"/>
      <c r="M65" s="119"/>
      <c r="N65" s="119"/>
      <c r="O65" s="119"/>
      <c r="P65" s="119"/>
    </row>
    <row r="66" spans="1:16" x14ac:dyDescent="0.25">
      <c r="A66" s="117"/>
      <c r="B66" s="108"/>
      <c r="C66" s="109"/>
      <c r="D66" s="108"/>
      <c r="E66" s="114">
        <f t="shared" si="5"/>
        <v>0</v>
      </c>
      <c r="F66" s="99"/>
      <c r="G66" s="100">
        <f t="shared" si="7"/>
        <v>0</v>
      </c>
      <c r="H66" s="119"/>
      <c r="I66" s="119"/>
      <c r="J66" s="119"/>
      <c r="K66" s="119"/>
      <c r="L66" s="119"/>
      <c r="M66" s="119"/>
      <c r="N66" s="119"/>
      <c r="O66" s="119"/>
      <c r="P66" s="119"/>
    </row>
    <row r="67" spans="1:16" x14ac:dyDescent="0.25">
      <c r="A67" s="117"/>
      <c r="B67" s="108"/>
      <c r="C67" s="109"/>
      <c r="D67" s="108"/>
      <c r="E67" s="114">
        <f t="shared" si="5"/>
        <v>0</v>
      </c>
      <c r="F67" s="99"/>
      <c r="G67" s="100">
        <f t="shared" si="7"/>
        <v>0</v>
      </c>
      <c r="H67" s="119"/>
      <c r="I67" s="119"/>
      <c r="J67" s="119"/>
      <c r="K67" s="119"/>
      <c r="L67" s="119"/>
      <c r="M67" s="119"/>
      <c r="N67" s="119"/>
      <c r="O67" s="119"/>
      <c r="P67" s="119"/>
    </row>
    <row r="68" spans="1:16" x14ac:dyDescent="0.25">
      <c r="A68" s="117"/>
      <c r="B68" s="108"/>
      <c r="C68" s="109"/>
      <c r="D68" s="108"/>
      <c r="E68" s="114">
        <f t="shared" si="5"/>
        <v>0</v>
      </c>
      <c r="F68" s="99"/>
      <c r="G68" s="100">
        <f t="shared" si="6"/>
        <v>0</v>
      </c>
      <c r="H68" s="119"/>
      <c r="I68" s="119"/>
      <c r="J68" s="119"/>
      <c r="K68" s="119"/>
      <c r="L68" s="119"/>
      <c r="M68" s="119"/>
      <c r="N68" s="119"/>
      <c r="O68" s="119"/>
      <c r="P68" s="119"/>
    </row>
    <row r="69" spans="1:16" x14ac:dyDescent="0.25">
      <c r="A69" s="117"/>
      <c r="B69" s="108"/>
      <c r="C69" s="109"/>
      <c r="D69" s="108"/>
      <c r="E69" s="114">
        <f t="shared" si="5"/>
        <v>0</v>
      </c>
      <c r="F69" s="99"/>
      <c r="G69" s="100">
        <f t="shared" si="6"/>
        <v>0</v>
      </c>
      <c r="H69" s="119"/>
      <c r="I69" s="119"/>
      <c r="J69" s="119"/>
      <c r="K69" s="119"/>
      <c r="L69" s="119"/>
      <c r="M69" s="119"/>
      <c r="N69" s="119"/>
      <c r="O69" s="119"/>
      <c r="P69" s="119"/>
    </row>
    <row r="70" spans="1:16" x14ac:dyDescent="0.25">
      <c r="A70" s="117"/>
      <c r="B70" s="108"/>
      <c r="C70" s="109"/>
      <c r="D70" s="108"/>
      <c r="E70" s="114">
        <f t="shared" si="5"/>
        <v>0</v>
      </c>
      <c r="F70" s="99"/>
      <c r="G70" s="100">
        <f t="shared" si="6"/>
        <v>0</v>
      </c>
      <c r="H70" s="119"/>
      <c r="I70" s="119"/>
      <c r="J70" s="119"/>
      <c r="K70" s="119"/>
      <c r="L70" s="119"/>
      <c r="M70" s="119"/>
      <c r="N70" s="119"/>
      <c r="O70" s="119"/>
      <c r="P70" s="119"/>
    </row>
    <row r="71" spans="1:16" x14ac:dyDescent="0.25">
      <c r="A71" s="117"/>
      <c r="B71" s="108"/>
      <c r="C71" s="109"/>
      <c r="D71" s="108"/>
      <c r="E71" s="114">
        <f t="shared" si="5"/>
        <v>0</v>
      </c>
      <c r="F71" s="99"/>
      <c r="G71" s="100">
        <f t="shared" si="6"/>
        <v>0</v>
      </c>
      <c r="H71" s="119"/>
      <c r="I71" s="119"/>
      <c r="J71" s="119"/>
      <c r="K71" s="119"/>
      <c r="L71" s="119"/>
      <c r="M71" s="119"/>
      <c r="N71" s="119"/>
      <c r="O71" s="119"/>
      <c r="P71" s="119"/>
    </row>
    <row r="72" spans="1:16" x14ac:dyDescent="0.25">
      <c r="A72" s="117"/>
      <c r="B72" s="108"/>
      <c r="C72" s="109"/>
      <c r="D72" s="108"/>
      <c r="E72" s="114">
        <f t="shared" si="5"/>
        <v>0</v>
      </c>
      <c r="F72" s="99"/>
      <c r="G72" s="100">
        <f t="shared" si="6"/>
        <v>0</v>
      </c>
      <c r="H72" s="119"/>
      <c r="I72" s="119"/>
      <c r="J72" s="119"/>
      <c r="K72" s="119"/>
      <c r="L72" s="119"/>
      <c r="M72" s="119"/>
      <c r="N72" s="119"/>
      <c r="O72" s="119"/>
      <c r="P72" s="119"/>
    </row>
    <row r="73" spans="1:16" x14ac:dyDescent="0.25">
      <c r="A73" s="117"/>
      <c r="B73" s="108"/>
      <c r="C73" s="109"/>
      <c r="D73" s="108"/>
      <c r="E73" s="114">
        <f t="shared" si="5"/>
        <v>0</v>
      </c>
      <c r="F73" s="99"/>
      <c r="G73" s="100">
        <f t="shared" ref="G73:G91" si="8">SUM(E73:F73)</f>
        <v>0</v>
      </c>
      <c r="H73" s="119"/>
      <c r="I73" s="119"/>
      <c r="J73" s="119"/>
      <c r="K73" s="119"/>
      <c r="L73" s="119"/>
      <c r="M73" s="119"/>
      <c r="N73" s="119"/>
      <c r="O73" s="119"/>
      <c r="P73" s="119"/>
    </row>
    <row r="74" spans="1:16" x14ac:dyDescent="0.25">
      <c r="A74" s="117"/>
      <c r="B74" s="108"/>
      <c r="C74" s="109"/>
      <c r="D74" s="108"/>
      <c r="E74" s="114">
        <f t="shared" si="5"/>
        <v>0</v>
      </c>
      <c r="F74" s="99"/>
      <c r="G74" s="100">
        <f t="shared" si="8"/>
        <v>0</v>
      </c>
      <c r="H74" s="119"/>
      <c r="I74" s="119"/>
      <c r="J74" s="119"/>
      <c r="K74" s="119"/>
      <c r="L74" s="119"/>
      <c r="M74" s="119"/>
      <c r="N74" s="119"/>
      <c r="O74" s="119"/>
      <c r="P74" s="119"/>
    </row>
    <row r="75" spans="1:16" x14ac:dyDescent="0.25">
      <c r="A75" s="117"/>
      <c r="B75" s="108"/>
      <c r="C75" s="109"/>
      <c r="D75" s="108"/>
      <c r="E75" s="114">
        <f t="shared" si="5"/>
        <v>0</v>
      </c>
      <c r="F75" s="99"/>
      <c r="G75" s="100">
        <f t="shared" si="8"/>
        <v>0</v>
      </c>
      <c r="H75" s="119"/>
      <c r="I75" s="119"/>
      <c r="J75" s="119"/>
      <c r="K75" s="119"/>
      <c r="L75" s="119"/>
      <c r="M75" s="119"/>
      <c r="N75" s="119"/>
      <c r="O75" s="119"/>
      <c r="P75" s="119"/>
    </row>
    <row r="76" spans="1:16" x14ac:dyDescent="0.25">
      <c r="A76" s="117"/>
      <c r="B76" s="108"/>
      <c r="C76" s="109"/>
      <c r="D76" s="108"/>
      <c r="E76" s="114">
        <f t="shared" si="5"/>
        <v>0</v>
      </c>
      <c r="F76" s="99"/>
      <c r="G76" s="100">
        <f t="shared" si="8"/>
        <v>0</v>
      </c>
      <c r="H76" s="119"/>
      <c r="I76" s="119"/>
      <c r="J76" s="119"/>
      <c r="K76" s="119"/>
      <c r="L76" s="119"/>
      <c r="M76" s="119"/>
      <c r="N76" s="119"/>
      <c r="O76" s="119"/>
      <c r="P76" s="119"/>
    </row>
    <row r="77" spans="1:16" x14ac:dyDescent="0.25">
      <c r="A77" s="117"/>
      <c r="B77" s="108"/>
      <c r="C77" s="109"/>
      <c r="D77" s="108"/>
      <c r="E77" s="114">
        <f t="shared" si="5"/>
        <v>0</v>
      </c>
      <c r="F77" s="99"/>
      <c r="G77" s="100">
        <f t="shared" si="8"/>
        <v>0</v>
      </c>
      <c r="H77" s="119"/>
      <c r="I77" s="119"/>
      <c r="J77" s="119"/>
      <c r="K77" s="119"/>
      <c r="L77" s="119"/>
      <c r="M77" s="119"/>
      <c r="N77" s="119"/>
      <c r="O77" s="119"/>
      <c r="P77" s="119"/>
    </row>
    <row r="78" spans="1:16" x14ac:dyDescent="0.25">
      <c r="A78" s="117"/>
      <c r="B78" s="108"/>
      <c r="C78" s="109"/>
      <c r="D78" s="108"/>
      <c r="E78" s="114">
        <f t="shared" si="5"/>
        <v>0</v>
      </c>
      <c r="F78" s="99"/>
      <c r="G78" s="100">
        <f t="shared" si="8"/>
        <v>0</v>
      </c>
      <c r="H78" s="119"/>
      <c r="I78" s="119"/>
      <c r="J78" s="119"/>
      <c r="K78" s="119"/>
      <c r="L78" s="119"/>
      <c r="M78" s="119"/>
      <c r="N78" s="119"/>
      <c r="O78" s="119"/>
      <c r="P78" s="119"/>
    </row>
    <row r="79" spans="1:16" x14ac:dyDescent="0.25">
      <c r="A79" s="117"/>
      <c r="B79" s="108"/>
      <c r="C79" s="109"/>
      <c r="D79" s="108"/>
      <c r="E79" s="114">
        <f t="shared" ref="E79:E142" si="9">SUM(H79:P79)</f>
        <v>0</v>
      </c>
      <c r="F79" s="99"/>
      <c r="G79" s="100">
        <f t="shared" si="8"/>
        <v>0</v>
      </c>
      <c r="H79" s="119"/>
      <c r="I79" s="119"/>
      <c r="J79" s="119"/>
      <c r="K79" s="119"/>
      <c r="L79" s="119"/>
      <c r="M79" s="119"/>
      <c r="N79" s="119"/>
      <c r="O79" s="119"/>
      <c r="P79" s="119"/>
    </row>
    <row r="80" spans="1:16" x14ac:dyDescent="0.25">
      <c r="A80" s="117"/>
      <c r="B80" s="108"/>
      <c r="C80" s="109"/>
      <c r="D80" s="108"/>
      <c r="E80" s="114">
        <f t="shared" si="9"/>
        <v>0</v>
      </c>
      <c r="F80" s="99"/>
      <c r="G80" s="100">
        <f t="shared" si="8"/>
        <v>0</v>
      </c>
      <c r="H80" s="119"/>
      <c r="I80" s="119"/>
      <c r="J80" s="119"/>
      <c r="K80" s="119"/>
      <c r="L80" s="119"/>
      <c r="M80" s="119"/>
      <c r="N80" s="119"/>
      <c r="O80" s="119"/>
      <c r="P80" s="119"/>
    </row>
    <row r="81" spans="1:16" x14ac:dyDescent="0.25">
      <c r="A81" s="117"/>
      <c r="B81" s="108"/>
      <c r="C81" s="109"/>
      <c r="D81" s="108"/>
      <c r="E81" s="114">
        <f t="shared" si="9"/>
        <v>0</v>
      </c>
      <c r="F81" s="99"/>
      <c r="G81" s="100">
        <f t="shared" si="8"/>
        <v>0</v>
      </c>
      <c r="H81" s="119"/>
      <c r="I81" s="119"/>
      <c r="J81" s="119"/>
      <c r="K81" s="119"/>
      <c r="L81" s="119"/>
      <c r="M81" s="119"/>
      <c r="N81" s="119"/>
      <c r="O81" s="119"/>
      <c r="P81" s="119"/>
    </row>
    <row r="82" spans="1:16" x14ac:dyDescent="0.25">
      <c r="A82" s="117"/>
      <c r="B82" s="108"/>
      <c r="C82" s="109"/>
      <c r="D82" s="108"/>
      <c r="E82" s="114">
        <f t="shared" si="9"/>
        <v>0</v>
      </c>
      <c r="F82" s="99"/>
      <c r="G82" s="100">
        <f t="shared" si="8"/>
        <v>0</v>
      </c>
      <c r="H82" s="119"/>
      <c r="I82" s="119"/>
      <c r="J82" s="119"/>
      <c r="K82" s="119"/>
      <c r="L82" s="119"/>
      <c r="M82" s="119"/>
      <c r="N82" s="119"/>
      <c r="O82" s="119"/>
      <c r="P82" s="119"/>
    </row>
    <row r="83" spans="1:16" x14ac:dyDescent="0.25">
      <c r="A83" s="117"/>
      <c r="B83" s="108"/>
      <c r="C83" s="109"/>
      <c r="D83" s="108"/>
      <c r="E83" s="114">
        <f t="shared" si="9"/>
        <v>0</v>
      </c>
      <c r="F83" s="99"/>
      <c r="G83" s="100">
        <f t="shared" si="8"/>
        <v>0</v>
      </c>
      <c r="H83" s="119"/>
      <c r="I83" s="119"/>
      <c r="J83" s="119"/>
      <c r="K83" s="119"/>
      <c r="L83" s="119"/>
      <c r="M83" s="119"/>
      <c r="N83" s="119"/>
      <c r="O83" s="119"/>
      <c r="P83" s="119"/>
    </row>
    <row r="84" spans="1:16" x14ac:dyDescent="0.25">
      <c r="A84" s="117"/>
      <c r="B84" s="108"/>
      <c r="C84" s="109"/>
      <c r="D84" s="108"/>
      <c r="E84" s="114">
        <f t="shared" si="9"/>
        <v>0</v>
      </c>
      <c r="F84" s="99"/>
      <c r="G84" s="100">
        <f t="shared" si="8"/>
        <v>0</v>
      </c>
      <c r="H84" s="119"/>
      <c r="I84" s="119"/>
      <c r="J84" s="119"/>
      <c r="K84" s="119"/>
      <c r="L84" s="119"/>
      <c r="M84" s="119"/>
      <c r="N84" s="119"/>
      <c r="O84" s="119"/>
      <c r="P84" s="119"/>
    </row>
    <row r="85" spans="1:16" x14ac:dyDescent="0.25">
      <c r="A85" s="117"/>
      <c r="B85" s="108"/>
      <c r="C85" s="109"/>
      <c r="D85" s="108"/>
      <c r="E85" s="114">
        <f t="shared" si="9"/>
        <v>0</v>
      </c>
      <c r="F85" s="99"/>
      <c r="G85" s="100">
        <f t="shared" si="8"/>
        <v>0</v>
      </c>
      <c r="H85" s="119"/>
      <c r="I85" s="119"/>
      <c r="J85" s="119"/>
      <c r="K85" s="119"/>
      <c r="L85" s="119"/>
      <c r="M85" s="119"/>
      <c r="N85" s="119"/>
      <c r="O85" s="119"/>
      <c r="P85" s="119"/>
    </row>
    <row r="86" spans="1:16" x14ac:dyDescent="0.25">
      <c r="A86" s="117"/>
      <c r="B86" s="108"/>
      <c r="C86" s="109"/>
      <c r="D86" s="108"/>
      <c r="E86" s="114">
        <f t="shared" si="9"/>
        <v>0</v>
      </c>
      <c r="F86" s="99"/>
      <c r="G86" s="100">
        <f t="shared" si="8"/>
        <v>0</v>
      </c>
      <c r="H86" s="119"/>
      <c r="I86" s="119"/>
      <c r="J86" s="119"/>
      <c r="K86" s="119"/>
      <c r="L86" s="119"/>
      <c r="M86" s="119"/>
      <c r="N86" s="119"/>
      <c r="O86" s="119"/>
      <c r="P86" s="119"/>
    </row>
    <row r="87" spans="1:16" x14ac:dyDescent="0.25">
      <c r="A87" s="117"/>
      <c r="B87" s="108"/>
      <c r="C87" s="109"/>
      <c r="D87" s="108"/>
      <c r="E87" s="114">
        <f t="shared" si="9"/>
        <v>0</v>
      </c>
      <c r="F87" s="99"/>
      <c r="G87" s="100">
        <f t="shared" si="8"/>
        <v>0</v>
      </c>
      <c r="H87" s="119"/>
      <c r="I87" s="119"/>
      <c r="J87" s="119"/>
      <c r="K87" s="119"/>
      <c r="L87" s="119"/>
      <c r="M87" s="119"/>
      <c r="N87" s="119"/>
      <c r="O87" s="119"/>
      <c r="P87" s="119"/>
    </row>
    <row r="88" spans="1:16" x14ac:dyDescent="0.25">
      <c r="A88" s="117"/>
      <c r="B88" s="108"/>
      <c r="C88" s="109"/>
      <c r="D88" s="108"/>
      <c r="E88" s="114">
        <f t="shared" si="9"/>
        <v>0</v>
      </c>
      <c r="F88" s="99"/>
      <c r="G88" s="100">
        <f t="shared" si="8"/>
        <v>0</v>
      </c>
      <c r="H88" s="119"/>
      <c r="I88" s="119"/>
      <c r="J88" s="119"/>
      <c r="K88" s="119"/>
      <c r="L88" s="119"/>
      <c r="M88" s="119"/>
      <c r="N88" s="119"/>
      <c r="O88" s="119"/>
      <c r="P88" s="119"/>
    </row>
    <row r="89" spans="1:16" x14ac:dyDescent="0.25">
      <c r="A89" s="117"/>
      <c r="B89" s="108"/>
      <c r="C89" s="109"/>
      <c r="D89" s="108"/>
      <c r="E89" s="114">
        <f t="shared" si="9"/>
        <v>0</v>
      </c>
      <c r="F89" s="99"/>
      <c r="G89" s="100">
        <f t="shared" si="8"/>
        <v>0</v>
      </c>
      <c r="H89" s="119"/>
      <c r="I89" s="119"/>
      <c r="J89" s="119"/>
      <c r="K89" s="119"/>
      <c r="L89" s="119"/>
      <c r="M89" s="119"/>
      <c r="N89" s="119"/>
      <c r="O89" s="119"/>
      <c r="P89" s="119"/>
    </row>
    <row r="90" spans="1:16" x14ac:dyDescent="0.25">
      <c r="A90" s="117"/>
      <c r="B90" s="108"/>
      <c r="C90" s="109"/>
      <c r="D90" s="108"/>
      <c r="E90" s="114">
        <f t="shared" si="9"/>
        <v>0</v>
      </c>
      <c r="F90" s="99"/>
      <c r="G90" s="100">
        <f t="shared" si="8"/>
        <v>0</v>
      </c>
      <c r="H90" s="119"/>
      <c r="I90" s="119"/>
      <c r="J90" s="119"/>
      <c r="K90" s="119"/>
      <c r="L90" s="119"/>
      <c r="M90" s="119"/>
      <c r="N90" s="119"/>
      <c r="O90" s="119"/>
      <c r="P90" s="119"/>
    </row>
    <row r="91" spans="1:16" x14ac:dyDescent="0.25">
      <c r="A91" s="117"/>
      <c r="B91" s="108"/>
      <c r="C91" s="109"/>
      <c r="D91" s="108"/>
      <c r="E91" s="114">
        <f t="shared" si="9"/>
        <v>0</v>
      </c>
      <c r="F91" s="99"/>
      <c r="G91" s="100">
        <f t="shared" si="8"/>
        <v>0</v>
      </c>
      <c r="H91" s="119"/>
      <c r="I91" s="119"/>
      <c r="J91" s="119"/>
      <c r="K91" s="119"/>
      <c r="L91" s="119"/>
      <c r="M91" s="119"/>
      <c r="N91" s="119"/>
      <c r="O91" s="119"/>
      <c r="P91" s="119"/>
    </row>
    <row r="92" spans="1:16" x14ac:dyDescent="0.25">
      <c r="A92" s="117"/>
      <c r="B92" s="108"/>
      <c r="C92" s="109"/>
      <c r="D92" s="108"/>
      <c r="E92" s="114">
        <f t="shared" si="9"/>
        <v>0</v>
      </c>
      <c r="F92" s="99"/>
      <c r="G92" s="100">
        <f t="shared" ref="G92:G96" si="10">SUM(E92:F92)</f>
        <v>0</v>
      </c>
      <c r="H92" s="119"/>
      <c r="I92" s="119"/>
      <c r="J92" s="119"/>
      <c r="K92" s="119"/>
      <c r="L92" s="119"/>
      <c r="M92" s="119"/>
      <c r="N92" s="119"/>
      <c r="O92" s="119"/>
      <c r="P92" s="119"/>
    </row>
    <row r="93" spans="1:16" x14ac:dyDescent="0.25">
      <c r="A93" s="117"/>
      <c r="B93" s="108"/>
      <c r="C93" s="109"/>
      <c r="D93" s="108"/>
      <c r="E93" s="114">
        <f t="shared" si="9"/>
        <v>0</v>
      </c>
      <c r="F93" s="99"/>
      <c r="G93" s="100">
        <f t="shared" si="10"/>
        <v>0</v>
      </c>
      <c r="H93" s="119"/>
      <c r="I93" s="119"/>
      <c r="J93" s="119"/>
      <c r="K93" s="119"/>
      <c r="L93" s="119"/>
      <c r="M93" s="119"/>
      <c r="N93" s="119"/>
      <c r="O93" s="119"/>
      <c r="P93" s="119"/>
    </row>
    <row r="94" spans="1:16" x14ac:dyDescent="0.25">
      <c r="A94" s="117"/>
      <c r="B94" s="108"/>
      <c r="C94" s="109"/>
      <c r="D94" s="108"/>
      <c r="E94" s="114">
        <f t="shared" si="9"/>
        <v>0</v>
      </c>
      <c r="F94" s="99"/>
      <c r="G94" s="100">
        <f t="shared" si="10"/>
        <v>0</v>
      </c>
      <c r="H94" s="119"/>
      <c r="I94" s="119"/>
      <c r="J94" s="119"/>
      <c r="K94" s="119"/>
      <c r="L94" s="119"/>
      <c r="M94" s="119"/>
      <c r="N94" s="119"/>
      <c r="O94" s="119"/>
      <c r="P94" s="119"/>
    </row>
    <row r="95" spans="1:16" x14ac:dyDescent="0.25">
      <c r="A95" s="117"/>
      <c r="B95" s="108"/>
      <c r="C95" s="109"/>
      <c r="D95" s="108"/>
      <c r="E95" s="114">
        <f t="shared" si="9"/>
        <v>0</v>
      </c>
      <c r="F95" s="99"/>
      <c r="G95" s="100">
        <f t="shared" si="10"/>
        <v>0</v>
      </c>
      <c r="H95" s="119"/>
      <c r="I95" s="119"/>
      <c r="J95" s="119"/>
      <c r="K95" s="119"/>
      <c r="L95" s="119"/>
      <c r="M95" s="119"/>
      <c r="N95" s="119"/>
      <c r="O95" s="119"/>
      <c r="P95" s="119"/>
    </row>
    <row r="96" spans="1:16" x14ac:dyDescent="0.25">
      <c r="A96" s="117"/>
      <c r="B96" s="108"/>
      <c r="C96" s="109"/>
      <c r="D96" s="108"/>
      <c r="E96" s="114">
        <f t="shared" si="9"/>
        <v>0</v>
      </c>
      <c r="F96" s="99"/>
      <c r="G96" s="100">
        <f t="shared" si="10"/>
        <v>0</v>
      </c>
      <c r="H96" s="119"/>
      <c r="I96" s="119"/>
      <c r="J96" s="119"/>
      <c r="K96" s="119"/>
      <c r="L96" s="119"/>
      <c r="M96" s="119"/>
      <c r="N96" s="119"/>
      <c r="O96" s="119"/>
      <c r="P96" s="119"/>
    </row>
    <row r="97" spans="1:16" x14ac:dyDescent="0.25">
      <c r="A97" s="117"/>
      <c r="B97" s="108"/>
      <c r="C97" s="109"/>
      <c r="D97" s="108"/>
      <c r="E97" s="114">
        <f t="shared" si="9"/>
        <v>0</v>
      </c>
      <c r="F97" s="99"/>
      <c r="G97" s="100">
        <f t="shared" si="6"/>
        <v>0</v>
      </c>
      <c r="H97" s="119"/>
      <c r="I97" s="119"/>
      <c r="J97" s="119"/>
      <c r="K97" s="119"/>
      <c r="L97" s="119"/>
      <c r="M97" s="119"/>
      <c r="N97" s="119"/>
      <c r="O97" s="119"/>
      <c r="P97" s="119"/>
    </row>
    <row r="98" spans="1:16" x14ac:dyDescent="0.25">
      <c r="A98" s="117"/>
      <c r="B98" s="108"/>
      <c r="C98" s="109"/>
      <c r="D98" s="108"/>
      <c r="E98" s="114">
        <f t="shared" si="9"/>
        <v>0</v>
      </c>
      <c r="F98" s="99"/>
      <c r="G98" s="100">
        <f t="shared" si="6"/>
        <v>0</v>
      </c>
      <c r="H98" s="119"/>
      <c r="I98" s="119"/>
      <c r="J98" s="119"/>
      <c r="K98" s="119"/>
      <c r="L98" s="119"/>
      <c r="M98" s="119"/>
      <c r="N98" s="119"/>
      <c r="O98" s="119"/>
      <c r="P98" s="119"/>
    </row>
    <row r="99" spans="1:16" x14ac:dyDescent="0.25">
      <c r="A99" s="117"/>
      <c r="B99" s="108"/>
      <c r="C99" s="109"/>
      <c r="D99" s="108"/>
      <c r="E99" s="114">
        <f t="shared" si="9"/>
        <v>0</v>
      </c>
      <c r="F99" s="99"/>
      <c r="G99" s="100">
        <f t="shared" ref="G99" si="11">SUM(E99:F99)</f>
        <v>0</v>
      </c>
      <c r="H99" s="119"/>
      <c r="I99" s="119"/>
      <c r="J99" s="119"/>
      <c r="K99" s="119"/>
      <c r="L99" s="119"/>
      <c r="M99" s="119"/>
      <c r="N99" s="119"/>
      <c r="O99" s="119"/>
      <c r="P99" s="119"/>
    </row>
    <row r="100" spans="1:16" x14ac:dyDescent="0.25">
      <c r="A100" s="117"/>
      <c r="B100" s="108"/>
      <c r="C100" s="109"/>
      <c r="D100" s="108"/>
      <c r="E100" s="114">
        <f t="shared" si="9"/>
        <v>0</v>
      </c>
      <c r="F100" s="99"/>
      <c r="G100" s="100">
        <f t="shared" si="6"/>
        <v>0</v>
      </c>
      <c r="H100" s="119"/>
      <c r="I100" s="119"/>
      <c r="J100" s="119"/>
      <c r="K100" s="119"/>
      <c r="L100" s="119"/>
      <c r="M100" s="119"/>
      <c r="N100" s="119"/>
      <c r="O100" s="119"/>
      <c r="P100" s="119"/>
    </row>
    <row r="101" spans="1:16" x14ac:dyDescent="0.25">
      <c r="A101" s="117"/>
      <c r="B101" s="108"/>
      <c r="C101" s="109"/>
      <c r="D101" s="108"/>
      <c r="E101" s="114">
        <f t="shared" si="9"/>
        <v>0</v>
      </c>
      <c r="F101" s="99"/>
      <c r="G101" s="100">
        <f t="shared" si="6"/>
        <v>0</v>
      </c>
      <c r="H101" s="119"/>
      <c r="I101" s="119"/>
      <c r="J101" s="119"/>
      <c r="K101" s="119"/>
      <c r="L101" s="119"/>
      <c r="M101" s="119"/>
      <c r="N101" s="119"/>
      <c r="O101" s="119"/>
      <c r="P101" s="119"/>
    </row>
    <row r="102" spans="1:16" x14ac:dyDescent="0.25">
      <c r="A102" s="117"/>
      <c r="B102" s="108"/>
      <c r="C102" s="109"/>
      <c r="D102" s="108"/>
      <c r="E102" s="114">
        <f t="shared" si="9"/>
        <v>0</v>
      </c>
      <c r="F102" s="99"/>
      <c r="G102" s="100">
        <f t="shared" si="6"/>
        <v>0</v>
      </c>
      <c r="H102" s="119"/>
      <c r="I102" s="119"/>
      <c r="J102" s="119"/>
      <c r="K102" s="119"/>
      <c r="L102" s="119"/>
      <c r="M102" s="119"/>
      <c r="N102" s="119"/>
      <c r="O102" s="119"/>
      <c r="P102" s="119"/>
    </row>
    <row r="103" spans="1:16" x14ac:dyDescent="0.25">
      <c r="A103" s="117"/>
      <c r="B103" s="108"/>
      <c r="C103" s="109"/>
      <c r="D103" s="108"/>
      <c r="E103" s="114">
        <f t="shared" si="9"/>
        <v>0</v>
      </c>
      <c r="F103" s="99"/>
      <c r="G103" s="100">
        <f t="shared" si="6"/>
        <v>0</v>
      </c>
      <c r="H103" s="119"/>
      <c r="I103" s="119"/>
      <c r="J103" s="119"/>
      <c r="K103" s="119"/>
      <c r="L103" s="119"/>
      <c r="M103" s="119"/>
      <c r="N103" s="119"/>
      <c r="O103" s="119"/>
      <c r="P103" s="119"/>
    </row>
    <row r="104" spans="1:16" x14ac:dyDescent="0.25">
      <c r="A104" s="117"/>
      <c r="B104" s="108"/>
      <c r="C104" s="109"/>
      <c r="D104" s="108"/>
      <c r="E104" s="114">
        <f t="shared" si="9"/>
        <v>0</v>
      </c>
      <c r="F104" s="99"/>
      <c r="G104" s="100">
        <f t="shared" si="6"/>
        <v>0</v>
      </c>
      <c r="H104" s="119"/>
      <c r="I104" s="119"/>
      <c r="J104" s="119"/>
      <c r="K104" s="119"/>
      <c r="L104" s="119"/>
      <c r="M104" s="119"/>
      <c r="N104" s="119"/>
      <c r="O104" s="119"/>
      <c r="P104" s="119"/>
    </row>
    <row r="105" spans="1:16" x14ac:dyDescent="0.25">
      <c r="A105" s="117"/>
      <c r="B105" s="108"/>
      <c r="C105" s="109"/>
      <c r="D105" s="108"/>
      <c r="E105" s="114">
        <f t="shared" si="9"/>
        <v>0</v>
      </c>
      <c r="F105" s="99"/>
      <c r="G105" s="100">
        <f t="shared" si="6"/>
        <v>0</v>
      </c>
      <c r="H105" s="119"/>
      <c r="I105" s="119"/>
      <c r="J105" s="119"/>
      <c r="K105" s="119"/>
      <c r="L105" s="119"/>
      <c r="M105" s="119"/>
      <c r="N105" s="119"/>
      <c r="O105" s="119"/>
      <c r="P105" s="119"/>
    </row>
    <row r="106" spans="1:16" x14ac:dyDescent="0.25">
      <c r="A106" s="117"/>
      <c r="B106" s="108"/>
      <c r="C106" s="109"/>
      <c r="D106" s="108"/>
      <c r="E106" s="114">
        <f t="shared" si="9"/>
        <v>0</v>
      </c>
      <c r="F106" s="99"/>
      <c r="G106" s="100">
        <f t="shared" si="6"/>
        <v>0</v>
      </c>
      <c r="H106" s="119"/>
      <c r="I106" s="119"/>
      <c r="J106" s="119"/>
      <c r="K106" s="119"/>
      <c r="L106" s="119"/>
      <c r="M106" s="119"/>
      <c r="N106" s="119"/>
      <c r="O106" s="119"/>
      <c r="P106" s="119"/>
    </row>
    <row r="107" spans="1:16" x14ac:dyDescent="0.25">
      <c r="A107" s="117"/>
      <c r="B107" s="108"/>
      <c r="C107" s="109"/>
      <c r="D107" s="108"/>
      <c r="E107" s="114">
        <f t="shared" si="9"/>
        <v>0</v>
      </c>
      <c r="F107" s="99"/>
      <c r="G107" s="100">
        <f t="shared" si="6"/>
        <v>0</v>
      </c>
      <c r="H107" s="119"/>
      <c r="I107" s="119"/>
      <c r="J107" s="119"/>
      <c r="K107" s="119"/>
      <c r="L107" s="119"/>
      <c r="M107" s="119"/>
      <c r="N107" s="119"/>
      <c r="O107" s="119"/>
      <c r="P107" s="119"/>
    </row>
    <row r="108" spans="1:16" x14ac:dyDescent="0.25">
      <c r="A108" s="117"/>
      <c r="B108" s="108"/>
      <c r="C108" s="109"/>
      <c r="D108" s="108"/>
      <c r="E108" s="114">
        <f t="shared" si="9"/>
        <v>0</v>
      </c>
      <c r="F108" s="99"/>
      <c r="G108" s="100">
        <f t="shared" si="6"/>
        <v>0</v>
      </c>
      <c r="H108" s="119"/>
      <c r="I108" s="119"/>
      <c r="J108" s="119"/>
      <c r="K108" s="119"/>
      <c r="L108" s="119"/>
      <c r="M108" s="119"/>
      <c r="N108" s="119"/>
      <c r="O108" s="119"/>
      <c r="P108" s="119"/>
    </row>
    <row r="109" spans="1:16" x14ac:dyDescent="0.25">
      <c r="A109" s="117"/>
      <c r="B109" s="108"/>
      <c r="C109" s="109"/>
      <c r="D109" s="108"/>
      <c r="E109" s="114">
        <f t="shared" si="9"/>
        <v>0</v>
      </c>
      <c r="F109" s="99"/>
      <c r="G109" s="100">
        <f t="shared" si="6"/>
        <v>0</v>
      </c>
      <c r="H109" s="119"/>
      <c r="I109" s="119"/>
      <c r="J109" s="119"/>
      <c r="K109" s="119"/>
      <c r="L109" s="119"/>
      <c r="M109" s="119"/>
      <c r="N109" s="119"/>
      <c r="O109" s="119"/>
      <c r="P109" s="119"/>
    </row>
    <row r="110" spans="1:16" x14ac:dyDescent="0.25">
      <c r="A110" s="117"/>
      <c r="B110" s="108"/>
      <c r="C110" s="109"/>
      <c r="D110" s="108"/>
      <c r="E110" s="114">
        <f t="shared" si="9"/>
        <v>0</v>
      </c>
      <c r="F110" s="99"/>
      <c r="G110" s="100">
        <f t="shared" si="6"/>
        <v>0</v>
      </c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1:16" x14ac:dyDescent="0.25">
      <c r="A111" s="117"/>
      <c r="B111" s="108"/>
      <c r="C111" s="109"/>
      <c r="D111" s="108"/>
      <c r="E111" s="114">
        <f t="shared" si="9"/>
        <v>0</v>
      </c>
      <c r="F111" s="99"/>
      <c r="G111" s="100">
        <f t="shared" si="6"/>
        <v>0</v>
      </c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1:16" x14ac:dyDescent="0.25">
      <c r="A112" s="117"/>
      <c r="B112" s="108"/>
      <c r="C112" s="109"/>
      <c r="D112" s="108"/>
      <c r="E112" s="114">
        <f t="shared" si="9"/>
        <v>0</v>
      </c>
      <c r="F112" s="99"/>
      <c r="G112" s="100">
        <f t="shared" si="6"/>
        <v>0</v>
      </c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1:16" x14ac:dyDescent="0.25">
      <c r="A113" s="117"/>
      <c r="B113" s="108"/>
      <c r="C113" s="109"/>
      <c r="D113" s="108"/>
      <c r="E113" s="114">
        <f t="shared" si="9"/>
        <v>0</v>
      </c>
      <c r="F113" s="99"/>
      <c r="G113" s="100">
        <f t="shared" si="6"/>
        <v>0</v>
      </c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1:16" x14ac:dyDescent="0.25">
      <c r="A114" s="117"/>
      <c r="B114" s="108"/>
      <c r="C114" s="109"/>
      <c r="D114" s="108"/>
      <c r="E114" s="114">
        <f t="shared" si="9"/>
        <v>0</v>
      </c>
      <c r="F114" s="99"/>
      <c r="G114" s="100">
        <f t="shared" si="6"/>
        <v>0</v>
      </c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1:16" x14ac:dyDescent="0.25">
      <c r="A115" s="117"/>
      <c r="B115" s="108"/>
      <c r="C115" s="109"/>
      <c r="D115" s="108"/>
      <c r="E115" s="114">
        <f t="shared" si="9"/>
        <v>0</v>
      </c>
      <c r="F115" s="99"/>
      <c r="G115" s="100">
        <f t="shared" si="6"/>
        <v>0</v>
      </c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1:16" x14ac:dyDescent="0.25">
      <c r="A116" s="117"/>
      <c r="B116" s="108"/>
      <c r="C116" s="109"/>
      <c r="D116" s="108"/>
      <c r="E116" s="114">
        <f t="shared" si="9"/>
        <v>0</v>
      </c>
      <c r="F116" s="99"/>
      <c r="G116" s="100">
        <f t="shared" si="6"/>
        <v>0</v>
      </c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1:16" x14ac:dyDescent="0.25">
      <c r="A117" s="117"/>
      <c r="B117" s="108"/>
      <c r="C117" s="109"/>
      <c r="D117" s="108"/>
      <c r="E117" s="114">
        <f t="shared" si="9"/>
        <v>0</v>
      </c>
      <c r="F117" s="99"/>
      <c r="G117" s="100">
        <f t="shared" si="6"/>
        <v>0</v>
      </c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1:16" x14ac:dyDescent="0.25">
      <c r="A118" s="117"/>
      <c r="B118" s="108"/>
      <c r="C118" s="109"/>
      <c r="D118" s="108"/>
      <c r="E118" s="114">
        <f t="shared" si="9"/>
        <v>0</v>
      </c>
      <c r="F118" s="99"/>
      <c r="G118" s="100">
        <f t="shared" si="6"/>
        <v>0</v>
      </c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1:16" x14ac:dyDescent="0.25">
      <c r="A119" s="117"/>
      <c r="B119" s="108"/>
      <c r="C119" s="109"/>
      <c r="D119" s="108"/>
      <c r="E119" s="114">
        <f t="shared" si="9"/>
        <v>0</v>
      </c>
      <c r="F119" s="99"/>
      <c r="G119" s="100">
        <f t="shared" si="6"/>
        <v>0</v>
      </c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1:16" x14ac:dyDescent="0.25">
      <c r="A120" s="117"/>
      <c r="B120" s="108"/>
      <c r="C120" s="109"/>
      <c r="D120" s="108"/>
      <c r="E120" s="114">
        <f t="shared" si="9"/>
        <v>0</v>
      </c>
      <c r="F120" s="99"/>
      <c r="G120" s="100">
        <f t="shared" si="6"/>
        <v>0</v>
      </c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1:16" x14ac:dyDescent="0.25">
      <c r="A121" s="117"/>
      <c r="B121" s="108"/>
      <c r="C121" s="109"/>
      <c r="D121" s="108"/>
      <c r="E121" s="114">
        <f t="shared" si="9"/>
        <v>0</v>
      </c>
      <c r="F121" s="99"/>
      <c r="G121" s="100">
        <f t="shared" si="6"/>
        <v>0</v>
      </c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1:16" x14ac:dyDescent="0.25">
      <c r="A122" s="117"/>
      <c r="B122" s="108"/>
      <c r="C122" s="109"/>
      <c r="D122" s="108"/>
      <c r="E122" s="114">
        <f t="shared" si="9"/>
        <v>0</v>
      </c>
      <c r="F122" s="99"/>
      <c r="G122" s="100">
        <f t="shared" si="6"/>
        <v>0</v>
      </c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1:16" x14ac:dyDescent="0.25">
      <c r="A123" s="117"/>
      <c r="B123" s="108"/>
      <c r="C123" s="109"/>
      <c r="D123" s="108"/>
      <c r="E123" s="114">
        <f t="shared" si="9"/>
        <v>0</v>
      </c>
      <c r="F123" s="99"/>
      <c r="G123" s="100">
        <f t="shared" si="6"/>
        <v>0</v>
      </c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1:16" x14ac:dyDescent="0.25">
      <c r="A124" s="117"/>
      <c r="B124" s="108"/>
      <c r="C124" s="109"/>
      <c r="D124" s="108"/>
      <c r="E124" s="114">
        <f t="shared" si="9"/>
        <v>0</v>
      </c>
      <c r="F124" s="99"/>
      <c r="G124" s="100">
        <f t="shared" si="6"/>
        <v>0</v>
      </c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1:16" x14ac:dyDescent="0.25">
      <c r="A125" s="117"/>
      <c r="B125" s="108"/>
      <c r="C125" s="109"/>
      <c r="D125" s="108"/>
      <c r="E125" s="114">
        <f t="shared" si="9"/>
        <v>0</v>
      </c>
      <c r="F125" s="99"/>
      <c r="G125" s="100">
        <f t="shared" si="6"/>
        <v>0</v>
      </c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1:16" x14ac:dyDescent="0.25">
      <c r="A126" s="117"/>
      <c r="B126" s="108"/>
      <c r="C126" s="109"/>
      <c r="D126" s="108"/>
      <c r="E126" s="114">
        <f t="shared" si="9"/>
        <v>0</v>
      </c>
      <c r="F126" s="99"/>
      <c r="G126" s="100">
        <f t="shared" si="6"/>
        <v>0</v>
      </c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1:16" x14ac:dyDescent="0.25">
      <c r="A127" s="117"/>
      <c r="B127" s="108"/>
      <c r="C127" s="109"/>
      <c r="D127" s="108"/>
      <c r="E127" s="114">
        <f t="shared" si="9"/>
        <v>0</v>
      </c>
      <c r="F127" s="99"/>
      <c r="G127" s="100">
        <f t="shared" si="6"/>
        <v>0</v>
      </c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1:16" x14ac:dyDescent="0.25">
      <c r="A128" s="117"/>
      <c r="B128" s="108"/>
      <c r="C128" s="109"/>
      <c r="D128" s="108"/>
      <c r="E128" s="114">
        <f t="shared" si="9"/>
        <v>0</v>
      </c>
      <c r="F128" s="99"/>
      <c r="G128" s="100">
        <f t="shared" si="6"/>
        <v>0</v>
      </c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1:16" x14ac:dyDescent="0.25">
      <c r="A129" s="117"/>
      <c r="B129" s="108"/>
      <c r="C129" s="109"/>
      <c r="D129" s="108"/>
      <c r="E129" s="114">
        <f t="shared" si="9"/>
        <v>0</v>
      </c>
      <c r="F129" s="99"/>
      <c r="G129" s="100">
        <f t="shared" si="6"/>
        <v>0</v>
      </c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1:16" x14ac:dyDescent="0.25">
      <c r="A130" s="117"/>
      <c r="B130" s="108"/>
      <c r="C130" s="109"/>
      <c r="D130" s="108"/>
      <c r="E130" s="114">
        <f t="shared" si="9"/>
        <v>0</v>
      </c>
      <c r="F130" s="99"/>
      <c r="G130" s="100">
        <f t="shared" si="6"/>
        <v>0</v>
      </c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1:16" x14ac:dyDescent="0.25">
      <c r="A131" s="117"/>
      <c r="B131" s="108"/>
      <c r="C131" s="109"/>
      <c r="D131" s="108"/>
      <c r="E131" s="114">
        <f t="shared" si="9"/>
        <v>0</v>
      </c>
      <c r="F131" s="99"/>
      <c r="G131" s="100">
        <f t="shared" si="6"/>
        <v>0</v>
      </c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1:16" x14ac:dyDescent="0.25">
      <c r="A132" s="117"/>
      <c r="B132" s="108"/>
      <c r="C132" s="109"/>
      <c r="D132" s="108"/>
      <c r="E132" s="114">
        <f t="shared" si="9"/>
        <v>0</v>
      </c>
      <c r="F132" s="99"/>
      <c r="G132" s="100">
        <f t="shared" si="6"/>
        <v>0</v>
      </c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1:16" x14ac:dyDescent="0.25">
      <c r="A133" s="117"/>
      <c r="B133" s="108"/>
      <c r="C133" s="109"/>
      <c r="D133" s="108"/>
      <c r="E133" s="114">
        <f t="shared" si="9"/>
        <v>0</v>
      </c>
      <c r="F133" s="99"/>
      <c r="G133" s="100">
        <f t="shared" si="6"/>
        <v>0</v>
      </c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1:16" x14ac:dyDescent="0.25">
      <c r="A134" s="117"/>
      <c r="B134" s="108"/>
      <c r="C134" s="109"/>
      <c r="D134" s="108"/>
      <c r="E134" s="114">
        <f t="shared" si="9"/>
        <v>0</v>
      </c>
      <c r="F134" s="99"/>
      <c r="G134" s="100">
        <f t="shared" si="6"/>
        <v>0</v>
      </c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1:16" x14ac:dyDescent="0.25">
      <c r="A135" s="117"/>
      <c r="B135" s="108"/>
      <c r="C135" s="109"/>
      <c r="D135" s="108"/>
      <c r="E135" s="114">
        <f t="shared" si="9"/>
        <v>0</v>
      </c>
      <c r="F135" s="99"/>
      <c r="G135" s="100">
        <f t="shared" si="6"/>
        <v>0</v>
      </c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1:16" x14ac:dyDescent="0.25">
      <c r="A136" s="117"/>
      <c r="B136" s="108"/>
      <c r="C136" s="109"/>
      <c r="D136" s="108"/>
      <c r="E136" s="114">
        <f t="shared" si="9"/>
        <v>0</v>
      </c>
      <c r="F136" s="99"/>
      <c r="G136" s="100">
        <f t="shared" si="6"/>
        <v>0</v>
      </c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1:16" x14ac:dyDescent="0.25">
      <c r="A137" s="117"/>
      <c r="B137" s="108"/>
      <c r="C137" s="109"/>
      <c r="D137" s="108"/>
      <c r="E137" s="114">
        <f t="shared" si="9"/>
        <v>0</v>
      </c>
      <c r="F137" s="99"/>
      <c r="G137" s="100">
        <f t="shared" si="6"/>
        <v>0</v>
      </c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1:16" x14ac:dyDescent="0.25">
      <c r="A138" s="117"/>
      <c r="B138" s="108"/>
      <c r="C138" s="109"/>
      <c r="D138" s="108"/>
      <c r="E138" s="114">
        <f t="shared" si="9"/>
        <v>0</v>
      </c>
      <c r="F138" s="99"/>
      <c r="G138" s="100">
        <f t="shared" si="6"/>
        <v>0</v>
      </c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1:16" x14ac:dyDescent="0.25">
      <c r="A139" s="117"/>
      <c r="B139" s="108"/>
      <c r="C139" s="109"/>
      <c r="D139" s="108"/>
      <c r="E139" s="114">
        <f t="shared" si="9"/>
        <v>0</v>
      </c>
      <c r="F139" s="99"/>
      <c r="G139" s="100">
        <f t="shared" si="6"/>
        <v>0</v>
      </c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1:16" x14ac:dyDescent="0.25">
      <c r="A140" s="117"/>
      <c r="B140" s="108"/>
      <c r="C140" s="109"/>
      <c r="D140" s="108"/>
      <c r="E140" s="114">
        <f t="shared" si="9"/>
        <v>0</v>
      </c>
      <c r="F140" s="99"/>
      <c r="G140" s="100">
        <f t="shared" si="6"/>
        <v>0</v>
      </c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1:16" x14ac:dyDescent="0.25">
      <c r="A141" s="117"/>
      <c r="B141" s="108"/>
      <c r="C141" s="109"/>
      <c r="D141" s="108"/>
      <c r="E141" s="114">
        <f t="shared" si="9"/>
        <v>0</v>
      </c>
      <c r="F141" s="99"/>
      <c r="G141" s="100">
        <f t="shared" si="6"/>
        <v>0</v>
      </c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1:16" x14ac:dyDescent="0.25">
      <c r="A142" s="117"/>
      <c r="B142" s="108"/>
      <c r="C142" s="109"/>
      <c r="D142" s="108"/>
      <c r="E142" s="114">
        <f t="shared" si="9"/>
        <v>0</v>
      </c>
      <c r="F142" s="99"/>
      <c r="G142" s="100">
        <f t="shared" si="6"/>
        <v>0</v>
      </c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1:16" x14ac:dyDescent="0.25">
      <c r="A143" s="117"/>
      <c r="B143" s="108"/>
      <c r="C143" s="109"/>
      <c r="D143" s="108"/>
      <c r="E143" s="114">
        <f t="shared" ref="E143:E206" si="12">SUM(H143:P143)</f>
        <v>0</v>
      </c>
      <c r="F143" s="99"/>
      <c r="G143" s="100">
        <f t="shared" si="6"/>
        <v>0</v>
      </c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1:16" x14ac:dyDescent="0.25">
      <c r="A144" s="117"/>
      <c r="B144" s="108"/>
      <c r="C144" s="109"/>
      <c r="D144" s="108"/>
      <c r="E144" s="114">
        <f t="shared" si="12"/>
        <v>0</v>
      </c>
      <c r="F144" s="99"/>
      <c r="G144" s="100">
        <f t="shared" si="6"/>
        <v>0</v>
      </c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1:16" x14ac:dyDescent="0.25">
      <c r="A145" s="117"/>
      <c r="B145" s="108"/>
      <c r="C145" s="109"/>
      <c r="D145" s="108"/>
      <c r="E145" s="114">
        <f t="shared" si="12"/>
        <v>0</v>
      </c>
      <c r="F145" s="99"/>
      <c r="G145" s="100">
        <f t="shared" si="6"/>
        <v>0</v>
      </c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1:16" x14ac:dyDescent="0.25">
      <c r="A146" s="117"/>
      <c r="B146" s="108"/>
      <c r="C146" s="109"/>
      <c r="D146" s="108"/>
      <c r="E146" s="114">
        <f t="shared" si="12"/>
        <v>0</v>
      </c>
      <c r="F146" s="99"/>
      <c r="G146" s="100">
        <f t="shared" si="6"/>
        <v>0</v>
      </c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1:16" x14ac:dyDescent="0.25">
      <c r="A147" s="117"/>
      <c r="B147" s="108"/>
      <c r="C147" s="109"/>
      <c r="D147" s="108"/>
      <c r="E147" s="114">
        <f t="shared" si="12"/>
        <v>0</v>
      </c>
      <c r="F147" s="99"/>
      <c r="G147" s="100">
        <f t="shared" si="6"/>
        <v>0</v>
      </c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1:16" x14ac:dyDescent="0.25">
      <c r="A148" s="117"/>
      <c r="B148" s="108"/>
      <c r="C148" s="109"/>
      <c r="D148" s="108"/>
      <c r="E148" s="114">
        <f t="shared" si="12"/>
        <v>0</v>
      </c>
      <c r="F148" s="99"/>
      <c r="G148" s="100">
        <f t="shared" si="6"/>
        <v>0</v>
      </c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1:16" x14ac:dyDescent="0.25">
      <c r="A149" s="117"/>
      <c r="B149" s="108"/>
      <c r="C149" s="109"/>
      <c r="D149" s="108"/>
      <c r="E149" s="114">
        <f t="shared" si="12"/>
        <v>0</v>
      </c>
      <c r="F149" s="99"/>
      <c r="G149" s="100">
        <f t="shared" si="6"/>
        <v>0</v>
      </c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1:16" x14ac:dyDescent="0.25">
      <c r="A150" s="117"/>
      <c r="B150" s="108"/>
      <c r="C150" s="109"/>
      <c r="D150" s="108"/>
      <c r="E150" s="114">
        <f t="shared" si="12"/>
        <v>0</v>
      </c>
      <c r="F150" s="99"/>
      <c r="G150" s="100">
        <f t="shared" si="6"/>
        <v>0</v>
      </c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1:16" x14ac:dyDescent="0.25">
      <c r="A151" s="117"/>
      <c r="B151" s="108"/>
      <c r="C151" s="109"/>
      <c r="D151" s="108"/>
      <c r="E151" s="114">
        <f t="shared" si="12"/>
        <v>0</v>
      </c>
      <c r="F151" s="99"/>
      <c r="G151" s="100">
        <f t="shared" si="6"/>
        <v>0</v>
      </c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1:16" x14ac:dyDescent="0.25">
      <c r="A152" s="117"/>
      <c r="B152" s="108"/>
      <c r="C152" s="109"/>
      <c r="D152" s="108"/>
      <c r="E152" s="114">
        <f t="shared" si="12"/>
        <v>0</v>
      </c>
      <c r="F152" s="99"/>
      <c r="G152" s="100">
        <f t="shared" si="6"/>
        <v>0</v>
      </c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1:16" x14ac:dyDescent="0.25">
      <c r="A153" s="117"/>
      <c r="B153" s="108"/>
      <c r="C153" s="109"/>
      <c r="D153" s="108"/>
      <c r="E153" s="114">
        <f t="shared" si="12"/>
        <v>0</v>
      </c>
      <c r="F153" s="99"/>
      <c r="G153" s="100">
        <f t="shared" si="6"/>
        <v>0</v>
      </c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1:16" x14ac:dyDescent="0.25">
      <c r="A154" s="117"/>
      <c r="B154" s="108"/>
      <c r="C154" s="109"/>
      <c r="D154" s="108"/>
      <c r="E154" s="114">
        <f t="shared" si="12"/>
        <v>0</v>
      </c>
      <c r="F154" s="99"/>
      <c r="G154" s="100">
        <f t="shared" si="6"/>
        <v>0</v>
      </c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1:16" x14ac:dyDescent="0.25">
      <c r="A155" s="117"/>
      <c r="B155" s="108"/>
      <c r="C155" s="109"/>
      <c r="D155" s="108"/>
      <c r="E155" s="114">
        <f t="shared" si="12"/>
        <v>0</v>
      </c>
      <c r="F155" s="99"/>
      <c r="G155" s="100">
        <f t="shared" si="6"/>
        <v>0</v>
      </c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1:16" x14ac:dyDescent="0.25">
      <c r="A156" s="117"/>
      <c r="B156" s="108"/>
      <c r="C156" s="109"/>
      <c r="D156" s="108"/>
      <c r="E156" s="114">
        <f t="shared" si="12"/>
        <v>0</v>
      </c>
      <c r="F156" s="99"/>
      <c r="G156" s="100">
        <f t="shared" si="6"/>
        <v>0</v>
      </c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1:16" x14ac:dyDescent="0.25">
      <c r="A157" s="117"/>
      <c r="B157" s="108"/>
      <c r="C157" s="109"/>
      <c r="D157" s="108"/>
      <c r="E157" s="114">
        <f t="shared" si="12"/>
        <v>0</v>
      </c>
      <c r="F157" s="99"/>
      <c r="G157" s="100">
        <f t="shared" si="6"/>
        <v>0</v>
      </c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1:16" x14ac:dyDescent="0.25">
      <c r="A158" s="117"/>
      <c r="B158" s="108"/>
      <c r="C158" s="109"/>
      <c r="D158" s="108"/>
      <c r="E158" s="114">
        <f t="shared" si="12"/>
        <v>0</v>
      </c>
      <c r="F158" s="99"/>
      <c r="G158" s="100">
        <f t="shared" ref="G158:G208" si="13">SUM(E158:F158)</f>
        <v>0</v>
      </c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1:16" x14ac:dyDescent="0.25">
      <c r="A159" s="117"/>
      <c r="B159" s="108"/>
      <c r="C159" s="109"/>
      <c r="D159" s="108"/>
      <c r="E159" s="114">
        <f t="shared" si="12"/>
        <v>0</v>
      </c>
      <c r="F159" s="99"/>
      <c r="G159" s="100">
        <f t="shared" si="13"/>
        <v>0</v>
      </c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1:16" x14ac:dyDescent="0.25">
      <c r="A160" s="117"/>
      <c r="B160" s="108"/>
      <c r="C160" s="109"/>
      <c r="D160" s="108"/>
      <c r="E160" s="114">
        <f t="shared" si="12"/>
        <v>0</v>
      </c>
      <c r="F160" s="99"/>
      <c r="G160" s="100">
        <f t="shared" si="13"/>
        <v>0</v>
      </c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1:16" x14ac:dyDescent="0.25">
      <c r="A161" s="117"/>
      <c r="B161" s="108"/>
      <c r="C161" s="109"/>
      <c r="D161" s="108"/>
      <c r="E161" s="114">
        <f t="shared" si="12"/>
        <v>0</v>
      </c>
      <c r="F161" s="99"/>
      <c r="G161" s="100">
        <f t="shared" si="13"/>
        <v>0</v>
      </c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1:16" x14ac:dyDescent="0.25">
      <c r="A162" s="117"/>
      <c r="B162" s="108"/>
      <c r="C162" s="109"/>
      <c r="D162" s="108"/>
      <c r="E162" s="114">
        <f t="shared" si="12"/>
        <v>0</v>
      </c>
      <c r="F162" s="99"/>
      <c r="G162" s="100">
        <f t="shared" si="13"/>
        <v>0</v>
      </c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1:16" x14ac:dyDescent="0.25">
      <c r="A163" s="117"/>
      <c r="B163" s="108"/>
      <c r="C163" s="109"/>
      <c r="D163" s="108"/>
      <c r="E163" s="114">
        <f t="shared" si="12"/>
        <v>0</v>
      </c>
      <c r="F163" s="99"/>
      <c r="G163" s="100">
        <f t="shared" si="13"/>
        <v>0</v>
      </c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1:16" x14ac:dyDescent="0.25">
      <c r="A164" s="117"/>
      <c r="B164" s="108"/>
      <c r="C164" s="109"/>
      <c r="D164" s="108"/>
      <c r="E164" s="114">
        <f t="shared" si="12"/>
        <v>0</v>
      </c>
      <c r="F164" s="99"/>
      <c r="G164" s="100">
        <f t="shared" si="13"/>
        <v>0</v>
      </c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1:16" x14ac:dyDescent="0.25">
      <c r="A165" s="117"/>
      <c r="B165" s="108"/>
      <c r="C165" s="109"/>
      <c r="D165" s="108"/>
      <c r="E165" s="114">
        <f t="shared" si="12"/>
        <v>0</v>
      </c>
      <c r="F165" s="99"/>
      <c r="G165" s="100">
        <f t="shared" si="13"/>
        <v>0</v>
      </c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1:16" x14ac:dyDescent="0.25">
      <c r="A166" s="117"/>
      <c r="B166" s="108"/>
      <c r="C166" s="109"/>
      <c r="D166" s="108"/>
      <c r="E166" s="114">
        <f t="shared" si="12"/>
        <v>0</v>
      </c>
      <c r="F166" s="99"/>
      <c r="G166" s="100">
        <f t="shared" si="13"/>
        <v>0</v>
      </c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1:16" x14ac:dyDescent="0.25">
      <c r="A167" s="117"/>
      <c r="B167" s="108"/>
      <c r="C167" s="109"/>
      <c r="D167" s="108"/>
      <c r="E167" s="114">
        <f t="shared" si="12"/>
        <v>0</v>
      </c>
      <c r="F167" s="99"/>
      <c r="G167" s="100">
        <f t="shared" si="13"/>
        <v>0</v>
      </c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1:16" x14ac:dyDescent="0.25">
      <c r="A168" s="117"/>
      <c r="B168" s="108"/>
      <c r="C168" s="109"/>
      <c r="D168" s="108"/>
      <c r="E168" s="114">
        <f t="shared" si="12"/>
        <v>0</v>
      </c>
      <c r="F168" s="99"/>
      <c r="G168" s="100">
        <f t="shared" si="13"/>
        <v>0</v>
      </c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1:16" x14ac:dyDescent="0.25">
      <c r="A169" s="117"/>
      <c r="B169" s="108"/>
      <c r="C169" s="109"/>
      <c r="D169" s="108"/>
      <c r="E169" s="114">
        <f t="shared" si="12"/>
        <v>0</v>
      </c>
      <c r="F169" s="99"/>
      <c r="G169" s="100">
        <f t="shared" si="13"/>
        <v>0</v>
      </c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1:16" x14ac:dyDescent="0.25">
      <c r="A170" s="117"/>
      <c r="B170" s="108"/>
      <c r="C170" s="109"/>
      <c r="D170" s="108"/>
      <c r="E170" s="114">
        <f t="shared" si="12"/>
        <v>0</v>
      </c>
      <c r="F170" s="99"/>
      <c r="G170" s="100">
        <f t="shared" si="13"/>
        <v>0</v>
      </c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1:16" x14ac:dyDescent="0.25">
      <c r="A171" s="117"/>
      <c r="B171" s="108"/>
      <c r="C171" s="109"/>
      <c r="D171" s="108"/>
      <c r="E171" s="114">
        <f t="shared" si="12"/>
        <v>0</v>
      </c>
      <c r="F171" s="99"/>
      <c r="G171" s="100">
        <f t="shared" si="13"/>
        <v>0</v>
      </c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1:16" x14ac:dyDescent="0.25">
      <c r="A172" s="117"/>
      <c r="B172" s="108"/>
      <c r="C172" s="109"/>
      <c r="D172" s="108"/>
      <c r="E172" s="114">
        <f t="shared" si="12"/>
        <v>0</v>
      </c>
      <c r="F172" s="99"/>
      <c r="G172" s="100">
        <f t="shared" si="13"/>
        <v>0</v>
      </c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1:16" x14ac:dyDescent="0.25">
      <c r="A173" s="117"/>
      <c r="B173" s="108"/>
      <c r="C173" s="109"/>
      <c r="D173" s="108"/>
      <c r="E173" s="114">
        <f t="shared" si="12"/>
        <v>0</v>
      </c>
      <c r="F173" s="99"/>
      <c r="G173" s="100">
        <f t="shared" si="13"/>
        <v>0</v>
      </c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1:16" x14ac:dyDescent="0.25">
      <c r="A174" s="117"/>
      <c r="B174" s="108"/>
      <c r="C174" s="109"/>
      <c r="D174" s="108"/>
      <c r="E174" s="114">
        <f t="shared" si="12"/>
        <v>0</v>
      </c>
      <c r="F174" s="99"/>
      <c r="G174" s="100">
        <f t="shared" si="13"/>
        <v>0</v>
      </c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1:16" x14ac:dyDescent="0.25">
      <c r="A175" s="117"/>
      <c r="B175" s="108"/>
      <c r="C175" s="109"/>
      <c r="D175" s="108"/>
      <c r="E175" s="114">
        <f t="shared" si="12"/>
        <v>0</v>
      </c>
      <c r="F175" s="99"/>
      <c r="G175" s="100">
        <f t="shared" si="13"/>
        <v>0</v>
      </c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1:16" x14ac:dyDescent="0.25">
      <c r="A176" s="117"/>
      <c r="B176" s="108"/>
      <c r="C176" s="109"/>
      <c r="D176" s="108"/>
      <c r="E176" s="114">
        <f t="shared" si="12"/>
        <v>0</v>
      </c>
      <c r="F176" s="99"/>
      <c r="G176" s="100">
        <f t="shared" si="13"/>
        <v>0</v>
      </c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1:16" x14ac:dyDescent="0.25">
      <c r="A177" s="117"/>
      <c r="B177" s="108"/>
      <c r="C177" s="109"/>
      <c r="D177" s="108"/>
      <c r="E177" s="114">
        <f t="shared" si="12"/>
        <v>0</v>
      </c>
      <c r="F177" s="99"/>
      <c r="G177" s="100">
        <f t="shared" si="13"/>
        <v>0</v>
      </c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1:16" x14ac:dyDescent="0.25">
      <c r="A178" s="117"/>
      <c r="B178" s="108"/>
      <c r="C178" s="109"/>
      <c r="D178" s="108"/>
      <c r="E178" s="114">
        <f t="shared" si="12"/>
        <v>0</v>
      </c>
      <c r="F178" s="99"/>
      <c r="G178" s="100">
        <f t="shared" si="13"/>
        <v>0</v>
      </c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1:16" x14ac:dyDescent="0.25">
      <c r="A179" s="117"/>
      <c r="B179" s="108"/>
      <c r="C179" s="109"/>
      <c r="D179" s="108"/>
      <c r="E179" s="114">
        <f t="shared" si="12"/>
        <v>0</v>
      </c>
      <c r="F179" s="99"/>
      <c r="G179" s="100">
        <f t="shared" si="13"/>
        <v>0</v>
      </c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1:16" x14ac:dyDescent="0.25">
      <c r="A180" s="117"/>
      <c r="B180" s="108"/>
      <c r="C180" s="109"/>
      <c r="D180" s="108"/>
      <c r="E180" s="114">
        <f t="shared" si="12"/>
        <v>0</v>
      </c>
      <c r="F180" s="99"/>
      <c r="G180" s="100">
        <f t="shared" si="13"/>
        <v>0</v>
      </c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1:16" x14ac:dyDescent="0.25">
      <c r="A181" s="117"/>
      <c r="B181" s="108"/>
      <c r="C181" s="109"/>
      <c r="D181" s="108"/>
      <c r="E181" s="114">
        <f t="shared" si="12"/>
        <v>0</v>
      </c>
      <c r="F181" s="99"/>
      <c r="G181" s="100">
        <f t="shared" si="13"/>
        <v>0</v>
      </c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1:16" x14ac:dyDescent="0.25">
      <c r="A182" s="117"/>
      <c r="B182" s="108"/>
      <c r="C182" s="109"/>
      <c r="D182" s="108"/>
      <c r="E182" s="114">
        <f t="shared" si="12"/>
        <v>0</v>
      </c>
      <c r="F182" s="99"/>
      <c r="G182" s="100">
        <f t="shared" si="13"/>
        <v>0</v>
      </c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1:16" x14ac:dyDescent="0.25">
      <c r="A183" s="117"/>
      <c r="B183" s="108"/>
      <c r="C183" s="109"/>
      <c r="D183" s="108"/>
      <c r="E183" s="114">
        <f t="shared" si="12"/>
        <v>0</v>
      </c>
      <c r="F183" s="99"/>
      <c r="G183" s="100">
        <f t="shared" si="13"/>
        <v>0</v>
      </c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1:16" x14ac:dyDescent="0.25">
      <c r="A184" s="117"/>
      <c r="B184" s="108"/>
      <c r="C184" s="109"/>
      <c r="D184" s="108"/>
      <c r="E184" s="114">
        <f t="shared" si="12"/>
        <v>0</v>
      </c>
      <c r="F184" s="99"/>
      <c r="G184" s="100">
        <f t="shared" si="13"/>
        <v>0</v>
      </c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1:16" x14ac:dyDescent="0.25">
      <c r="A185" s="117"/>
      <c r="B185" s="108"/>
      <c r="C185" s="109"/>
      <c r="D185" s="108"/>
      <c r="E185" s="114">
        <f t="shared" si="12"/>
        <v>0</v>
      </c>
      <c r="F185" s="99"/>
      <c r="G185" s="100">
        <f t="shared" si="13"/>
        <v>0</v>
      </c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1:16" x14ac:dyDescent="0.25">
      <c r="A186" s="117"/>
      <c r="B186" s="108"/>
      <c r="C186" s="109"/>
      <c r="D186" s="108"/>
      <c r="E186" s="114">
        <f t="shared" si="12"/>
        <v>0</v>
      </c>
      <c r="F186" s="99"/>
      <c r="G186" s="100">
        <f t="shared" si="13"/>
        <v>0</v>
      </c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1:16" x14ac:dyDescent="0.25">
      <c r="A187" s="117"/>
      <c r="B187" s="108"/>
      <c r="C187" s="109"/>
      <c r="D187" s="108"/>
      <c r="E187" s="114">
        <f t="shared" si="12"/>
        <v>0</v>
      </c>
      <c r="F187" s="99"/>
      <c r="G187" s="100">
        <f t="shared" si="13"/>
        <v>0</v>
      </c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1:16" x14ac:dyDescent="0.25">
      <c r="A188" s="117"/>
      <c r="B188" s="108"/>
      <c r="C188" s="109"/>
      <c r="D188" s="108"/>
      <c r="E188" s="114">
        <f t="shared" si="12"/>
        <v>0</v>
      </c>
      <c r="F188" s="99"/>
      <c r="G188" s="100">
        <f t="shared" si="13"/>
        <v>0</v>
      </c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1:16" x14ac:dyDescent="0.25">
      <c r="A189" s="117"/>
      <c r="B189" s="108"/>
      <c r="C189" s="109"/>
      <c r="D189" s="108"/>
      <c r="E189" s="114">
        <f t="shared" si="12"/>
        <v>0</v>
      </c>
      <c r="F189" s="99"/>
      <c r="G189" s="100">
        <f t="shared" si="13"/>
        <v>0</v>
      </c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1:16" x14ac:dyDescent="0.25">
      <c r="A190" s="117"/>
      <c r="B190" s="108"/>
      <c r="C190" s="109"/>
      <c r="D190" s="108"/>
      <c r="E190" s="114">
        <f t="shared" si="12"/>
        <v>0</v>
      </c>
      <c r="F190" s="99"/>
      <c r="G190" s="100">
        <f t="shared" si="13"/>
        <v>0</v>
      </c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1:16" x14ac:dyDescent="0.25">
      <c r="A191" s="117"/>
      <c r="B191" s="108"/>
      <c r="C191" s="109"/>
      <c r="D191" s="108"/>
      <c r="E191" s="114">
        <f t="shared" si="12"/>
        <v>0</v>
      </c>
      <c r="F191" s="99"/>
      <c r="G191" s="100">
        <f t="shared" si="13"/>
        <v>0</v>
      </c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1:16" x14ac:dyDescent="0.25">
      <c r="A192" s="117"/>
      <c r="B192" s="108"/>
      <c r="C192" s="109"/>
      <c r="D192" s="108"/>
      <c r="E192" s="114">
        <f t="shared" si="12"/>
        <v>0</v>
      </c>
      <c r="F192" s="99"/>
      <c r="G192" s="100">
        <f t="shared" si="13"/>
        <v>0</v>
      </c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1:16" x14ac:dyDescent="0.25">
      <c r="A193" s="117"/>
      <c r="B193" s="108"/>
      <c r="C193" s="109"/>
      <c r="D193" s="108"/>
      <c r="E193" s="114">
        <f t="shared" si="12"/>
        <v>0</v>
      </c>
      <c r="F193" s="99"/>
      <c r="G193" s="100">
        <f t="shared" si="13"/>
        <v>0</v>
      </c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1:16" x14ac:dyDescent="0.25">
      <c r="A194" s="117"/>
      <c r="B194" s="108"/>
      <c r="C194" s="109"/>
      <c r="D194" s="108"/>
      <c r="E194" s="114">
        <f t="shared" si="12"/>
        <v>0</v>
      </c>
      <c r="F194" s="99"/>
      <c r="G194" s="100">
        <f t="shared" si="13"/>
        <v>0</v>
      </c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1:16" x14ac:dyDescent="0.25">
      <c r="A195" s="117"/>
      <c r="B195" s="108"/>
      <c r="C195" s="109"/>
      <c r="D195" s="108"/>
      <c r="E195" s="114">
        <f t="shared" si="12"/>
        <v>0</v>
      </c>
      <c r="F195" s="99"/>
      <c r="G195" s="100">
        <f t="shared" si="13"/>
        <v>0</v>
      </c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1:16" x14ac:dyDescent="0.25">
      <c r="A196" s="117"/>
      <c r="B196" s="108"/>
      <c r="C196" s="109"/>
      <c r="D196" s="108"/>
      <c r="E196" s="114">
        <f t="shared" si="12"/>
        <v>0</v>
      </c>
      <c r="F196" s="99"/>
      <c r="G196" s="100">
        <f t="shared" ref="G196:G201" si="14">SUM(E196:F196)</f>
        <v>0</v>
      </c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1:16" x14ac:dyDescent="0.25">
      <c r="A197" s="117"/>
      <c r="B197" s="108"/>
      <c r="C197" s="109"/>
      <c r="D197" s="108"/>
      <c r="E197" s="114">
        <f t="shared" si="12"/>
        <v>0</v>
      </c>
      <c r="F197" s="99"/>
      <c r="G197" s="100">
        <f t="shared" si="14"/>
        <v>0</v>
      </c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1:16" x14ac:dyDescent="0.25">
      <c r="A198" s="117"/>
      <c r="B198" s="108"/>
      <c r="C198" s="109"/>
      <c r="D198" s="108"/>
      <c r="E198" s="114">
        <f t="shared" si="12"/>
        <v>0</v>
      </c>
      <c r="F198" s="99"/>
      <c r="G198" s="100">
        <f t="shared" si="14"/>
        <v>0</v>
      </c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1:16" x14ac:dyDescent="0.25">
      <c r="A199" s="117"/>
      <c r="B199" s="108"/>
      <c r="C199" s="109"/>
      <c r="D199" s="108"/>
      <c r="E199" s="114">
        <f t="shared" si="12"/>
        <v>0</v>
      </c>
      <c r="F199" s="99"/>
      <c r="G199" s="100">
        <f t="shared" si="14"/>
        <v>0</v>
      </c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1:16" x14ac:dyDescent="0.25">
      <c r="A200" s="117"/>
      <c r="B200" s="108"/>
      <c r="C200" s="109"/>
      <c r="D200" s="108"/>
      <c r="E200" s="114">
        <f t="shared" si="12"/>
        <v>0</v>
      </c>
      <c r="F200" s="99"/>
      <c r="G200" s="100">
        <f t="shared" si="14"/>
        <v>0</v>
      </c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1:16" x14ac:dyDescent="0.25">
      <c r="A201" s="117"/>
      <c r="B201" s="108"/>
      <c r="C201" s="109"/>
      <c r="D201" s="108"/>
      <c r="E201" s="114">
        <f t="shared" si="12"/>
        <v>0</v>
      </c>
      <c r="F201" s="99"/>
      <c r="G201" s="100">
        <f t="shared" si="14"/>
        <v>0</v>
      </c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1:16" x14ac:dyDescent="0.25">
      <c r="A202" s="117"/>
      <c r="B202" s="108"/>
      <c r="C202" s="109"/>
      <c r="D202" s="108"/>
      <c r="E202" s="114">
        <f t="shared" si="12"/>
        <v>0</v>
      </c>
      <c r="F202" s="99"/>
      <c r="G202" s="100">
        <f t="shared" si="13"/>
        <v>0</v>
      </c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1:16" x14ac:dyDescent="0.25">
      <c r="A203" s="117"/>
      <c r="B203" s="108"/>
      <c r="C203" s="109"/>
      <c r="D203" s="108"/>
      <c r="E203" s="114">
        <f t="shared" si="12"/>
        <v>0</v>
      </c>
      <c r="F203" s="99"/>
      <c r="G203" s="100">
        <f t="shared" si="13"/>
        <v>0</v>
      </c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1:16" x14ac:dyDescent="0.25">
      <c r="A204" s="117"/>
      <c r="B204" s="108"/>
      <c r="C204" s="109"/>
      <c r="D204" s="108"/>
      <c r="E204" s="114">
        <f t="shared" si="12"/>
        <v>0</v>
      </c>
      <c r="F204" s="99"/>
      <c r="G204" s="100">
        <f t="shared" si="13"/>
        <v>0</v>
      </c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1:16" x14ac:dyDescent="0.25">
      <c r="A205" s="117"/>
      <c r="B205" s="108"/>
      <c r="C205" s="109"/>
      <c r="D205" s="108"/>
      <c r="E205" s="114">
        <f t="shared" si="12"/>
        <v>0</v>
      </c>
      <c r="F205" s="99"/>
      <c r="G205" s="100">
        <f t="shared" si="13"/>
        <v>0</v>
      </c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1:16" x14ac:dyDescent="0.25">
      <c r="A206" s="117"/>
      <c r="B206" s="108"/>
      <c r="C206" s="109"/>
      <c r="D206" s="108"/>
      <c r="E206" s="114">
        <f t="shared" si="12"/>
        <v>0</v>
      </c>
      <c r="F206" s="99"/>
      <c r="G206" s="100">
        <f t="shared" si="13"/>
        <v>0</v>
      </c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1:16" x14ac:dyDescent="0.25">
      <c r="A207" s="117"/>
      <c r="B207" s="108"/>
      <c r="C207" s="109"/>
      <c r="D207" s="108"/>
      <c r="E207" s="114">
        <f t="shared" ref="E207:E270" si="15">SUM(H207:P207)</f>
        <v>0</v>
      </c>
      <c r="F207" s="99"/>
      <c r="G207" s="100">
        <f t="shared" si="13"/>
        <v>0</v>
      </c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1:16" x14ac:dyDescent="0.25">
      <c r="A208" s="117"/>
      <c r="B208" s="108"/>
      <c r="C208" s="109"/>
      <c r="D208" s="108"/>
      <c r="E208" s="114">
        <f t="shared" si="15"/>
        <v>0</v>
      </c>
      <c r="F208" s="99"/>
      <c r="G208" s="100">
        <f t="shared" si="13"/>
        <v>0</v>
      </c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1:16" x14ac:dyDescent="0.25">
      <c r="A209" s="117"/>
      <c r="B209" s="108"/>
      <c r="C209" s="109"/>
      <c r="D209" s="108"/>
      <c r="E209" s="114">
        <f t="shared" si="15"/>
        <v>0</v>
      </c>
      <c r="F209" s="99"/>
      <c r="G209" s="100">
        <f t="shared" ref="G209:G212" si="16">SUM(E209:F209)</f>
        <v>0</v>
      </c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1:16" x14ac:dyDescent="0.25">
      <c r="A210" s="117"/>
      <c r="B210" s="108"/>
      <c r="C210" s="109"/>
      <c r="D210" s="108"/>
      <c r="E210" s="114">
        <f t="shared" si="15"/>
        <v>0</v>
      </c>
      <c r="F210" s="99"/>
      <c r="G210" s="100">
        <f t="shared" si="16"/>
        <v>0</v>
      </c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1:16" x14ac:dyDescent="0.25">
      <c r="A211" s="117"/>
      <c r="B211" s="108"/>
      <c r="C211" s="109"/>
      <c r="D211" s="108"/>
      <c r="E211" s="114">
        <f t="shared" si="15"/>
        <v>0</v>
      </c>
      <c r="F211" s="99"/>
      <c r="G211" s="100">
        <f t="shared" si="16"/>
        <v>0</v>
      </c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1:16" x14ac:dyDescent="0.25">
      <c r="A212" s="117"/>
      <c r="B212" s="108"/>
      <c r="C212" s="109"/>
      <c r="D212" s="108"/>
      <c r="E212" s="114">
        <f t="shared" si="15"/>
        <v>0</v>
      </c>
      <c r="F212" s="99"/>
      <c r="G212" s="100">
        <f t="shared" si="16"/>
        <v>0</v>
      </c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1:16" x14ac:dyDescent="0.25">
      <c r="A213" s="117"/>
      <c r="B213" s="108"/>
      <c r="C213" s="109"/>
      <c r="D213" s="108"/>
      <c r="E213" s="114">
        <f t="shared" si="15"/>
        <v>0</v>
      </c>
      <c r="F213" s="99"/>
      <c r="G213" s="100">
        <f t="shared" ref="G213:G276" si="17">SUM(E213:F213)</f>
        <v>0</v>
      </c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1:16" x14ac:dyDescent="0.25">
      <c r="A214" s="117"/>
      <c r="B214" s="108"/>
      <c r="C214" s="109"/>
      <c r="D214" s="108"/>
      <c r="E214" s="114">
        <f t="shared" si="15"/>
        <v>0</v>
      </c>
      <c r="F214" s="99"/>
      <c r="G214" s="100">
        <f t="shared" si="17"/>
        <v>0</v>
      </c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1:16" x14ac:dyDescent="0.25">
      <c r="A215" s="117"/>
      <c r="B215" s="108"/>
      <c r="C215" s="109"/>
      <c r="D215" s="108"/>
      <c r="E215" s="114">
        <f t="shared" si="15"/>
        <v>0</v>
      </c>
      <c r="F215" s="99"/>
      <c r="G215" s="100">
        <f t="shared" si="17"/>
        <v>0</v>
      </c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1:16" x14ac:dyDescent="0.25">
      <c r="A216" s="117"/>
      <c r="B216" s="108"/>
      <c r="C216" s="109"/>
      <c r="D216" s="108"/>
      <c r="E216" s="114">
        <f t="shared" si="15"/>
        <v>0</v>
      </c>
      <c r="F216" s="99"/>
      <c r="G216" s="100">
        <f t="shared" si="17"/>
        <v>0</v>
      </c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1:16" x14ac:dyDescent="0.25">
      <c r="A217" s="117"/>
      <c r="B217" s="108"/>
      <c r="C217" s="109"/>
      <c r="D217" s="108"/>
      <c r="E217" s="114">
        <f t="shared" si="15"/>
        <v>0</v>
      </c>
      <c r="F217" s="99"/>
      <c r="G217" s="100">
        <f t="shared" si="17"/>
        <v>0</v>
      </c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1:16" x14ac:dyDescent="0.25">
      <c r="A218" s="117"/>
      <c r="B218" s="108"/>
      <c r="C218" s="109"/>
      <c r="D218" s="108"/>
      <c r="E218" s="114">
        <f t="shared" si="15"/>
        <v>0</v>
      </c>
      <c r="F218" s="99"/>
      <c r="G218" s="100">
        <f t="shared" si="17"/>
        <v>0</v>
      </c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1:16" x14ac:dyDescent="0.25">
      <c r="A219" s="117"/>
      <c r="B219" s="108"/>
      <c r="C219" s="109"/>
      <c r="D219" s="108"/>
      <c r="E219" s="114">
        <f t="shared" si="15"/>
        <v>0</v>
      </c>
      <c r="F219" s="99"/>
      <c r="G219" s="100">
        <f t="shared" si="17"/>
        <v>0</v>
      </c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1:16" x14ac:dyDescent="0.25">
      <c r="A220" s="117"/>
      <c r="B220" s="108"/>
      <c r="C220" s="109"/>
      <c r="D220" s="108"/>
      <c r="E220" s="114">
        <f t="shared" si="15"/>
        <v>0</v>
      </c>
      <c r="F220" s="99"/>
      <c r="G220" s="100">
        <f t="shared" si="17"/>
        <v>0</v>
      </c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1:16" x14ac:dyDescent="0.25">
      <c r="A221" s="117"/>
      <c r="B221" s="108"/>
      <c r="C221" s="109"/>
      <c r="D221" s="108"/>
      <c r="E221" s="114">
        <f t="shared" si="15"/>
        <v>0</v>
      </c>
      <c r="F221" s="99"/>
      <c r="G221" s="100">
        <f t="shared" si="17"/>
        <v>0</v>
      </c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1:16" x14ac:dyDescent="0.25">
      <c r="A222" s="117"/>
      <c r="B222" s="108"/>
      <c r="C222" s="109"/>
      <c r="D222" s="108"/>
      <c r="E222" s="114">
        <f t="shared" si="15"/>
        <v>0</v>
      </c>
      <c r="F222" s="99"/>
      <c r="G222" s="100">
        <f t="shared" si="17"/>
        <v>0</v>
      </c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1:16" x14ac:dyDescent="0.25">
      <c r="A223" s="117"/>
      <c r="B223" s="108"/>
      <c r="C223" s="109"/>
      <c r="D223" s="108"/>
      <c r="E223" s="114">
        <f t="shared" si="15"/>
        <v>0</v>
      </c>
      <c r="F223" s="99"/>
      <c r="G223" s="100">
        <f t="shared" si="17"/>
        <v>0</v>
      </c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1:16" x14ac:dyDescent="0.25">
      <c r="A224" s="117"/>
      <c r="B224" s="108"/>
      <c r="C224" s="109"/>
      <c r="D224" s="108"/>
      <c r="E224" s="114">
        <f t="shared" si="15"/>
        <v>0</v>
      </c>
      <c r="F224" s="99"/>
      <c r="G224" s="100">
        <f t="shared" si="17"/>
        <v>0</v>
      </c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1:16" x14ac:dyDescent="0.25">
      <c r="A225" s="117"/>
      <c r="B225" s="108"/>
      <c r="C225" s="109"/>
      <c r="D225" s="108"/>
      <c r="E225" s="114">
        <f t="shared" si="15"/>
        <v>0</v>
      </c>
      <c r="F225" s="99"/>
      <c r="G225" s="100">
        <f t="shared" si="17"/>
        <v>0</v>
      </c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1:16" x14ac:dyDescent="0.25">
      <c r="A226" s="117"/>
      <c r="B226" s="108"/>
      <c r="C226" s="109"/>
      <c r="D226" s="108"/>
      <c r="E226" s="114">
        <f t="shared" si="15"/>
        <v>0</v>
      </c>
      <c r="F226" s="99"/>
      <c r="G226" s="100">
        <f t="shared" si="17"/>
        <v>0</v>
      </c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1:16" x14ac:dyDescent="0.25">
      <c r="A227" s="117"/>
      <c r="B227" s="108"/>
      <c r="C227" s="109"/>
      <c r="D227" s="108"/>
      <c r="E227" s="114">
        <f t="shared" si="15"/>
        <v>0</v>
      </c>
      <c r="F227" s="99"/>
      <c r="G227" s="100">
        <f t="shared" si="17"/>
        <v>0</v>
      </c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1:16" x14ac:dyDescent="0.25">
      <c r="A228" s="117"/>
      <c r="B228" s="108"/>
      <c r="C228" s="109"/>
      <c r="D228" s="108"/>
      <c r="E228" s="114">
        <f t="shared" si="15"/>
        <v>0</v>
      </c>
      <c r="F228" s="99"/>
      <c r="G228" s="100">
        <f t="shared" si="17"/>
        <v>0</v>
      </c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1:16" x14ac:dyDescent="0.25">
      <c r="A229" s="117"/>
      <c r="B229" s="108"/>
      <c r="C229" s="109"/>
      <c r="D229" s="108"/>
      <c r="E229" s="114">
        <f t="shared" si="15"/>
        <v>0</v>
      </c>
      <c r="F229" s="99"/>
      <c r="G229" s="100">
        <f t="shared" si="17"/>
        <v>0</v>
      </c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1:16" x14ac:dyDescent="0.25">
      <c r="A230" s="117"/>
      <c r="B230" s="108"/>
      <c r="C230" s="109"/>
      <c r="D230" s="108"/>
      <c r="E230" s="114">
        <f t="shared" si="15"/>
        <v>0</v>
      </c>
      <c r="F230" s="99"/>
      <c r="G230" s="100">
        <f t="shared" si="17"/>
        <v>0</v>
      </c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1:16" x14ac:dyDescent="0.25">
      <c r="A231" s="117"/>
      <c r="B231" s="108"/>
      <c r="C231" s="109"/>
      <c r="D231" s="108"/>
      <c r="E231" s="114">
        <f t="shared" si="15"/>
        <v>0</v>
      </c>
      <c r="F231" s="99"/>
      <c r="G231" s="100">
        <f t="shared" si="17"/>
        <v>0</v>
      </c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1:16" x14ac:dyDescent="0.25">
      <c r="A232" s="117"/>
      <c r="B232" s="108"/>
      <c r="C232" s="109"/>
      <c r="D232" s="108"/>
      <c r="E232" s="114">
        <f t="shared" si="15"/>
        <v>0</v>
      </c>
      <c r="F232" s="99"/>
      <c r="G232" s="100">
        <f t="shared" si="17"/>
        <v>0</v>
      </c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1:16" x14ac:dyDescent="0.25">
      <c r="A233" s="117"/>
      <c r="B233" s="108"/>
      <c r="C233" s="109"/>
      <c r="D233" s="108"/>
      <c r="E233" s="114">
        <f t="shared" si="15"/>
        <v>0</v>
      </c>
      <c r="F233" s="99"/>
      <c r="G233" s="100">
        <f t="shared" si="17"/>
        <v>0</v>
      </c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1:16" x14ac:dyDescent="0.25">
      <c r="A234" s="117"/>
      <c r="B234" s="108"/>
      <c r="C234" s="109"/>
      <c r="D234" s="108"/>
      <c r="E234" s="114">
        <f t="shared" si="15"/>
        <v>0</v>
      </c>
      <c r="F234" s="99"/>
      <c r="G234" s="100">
        <f t="shared" si="17"/>
        <v>0</v>
      </c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1:16" x14ac:dyDescent="0.25">
      <c r="A235" s="117"/>
      <c r="B235" s="108"/>
      <c r="C235" s="109"/>
      <c r="D235" s="108"/>
      <c r="E235" s="114">
        <f t="shared" si="15"/>
        <v>0</v>
      </c>
      <c r="F235" s="99"/>
      <c r="G235" s="100">
        <f t="shared" si="17"/>
        <v>0</v>
      </c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1:16" x14ac:dyDescent="0.25">
      <c r="A236" s="117"/>
      <c r="B236" s="108"/>
      <c r="C236" s="109"/>
      <c r="D236" s="108"/>
      <c r="E236" s="114">
        <f t="shared" si="15"/>
        <v>0</v>
      </c>
      <c r="F236" s="99"/>
      <c r="G236" s="100">
        <f t="shared" si="17"/>
        <v>0</v>
      </c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1:16" x14ac:dyDescent="0.25">
      <c r="A237" s="117"/>
      <c r="B237" s="108"/>
      <c r="C237" s="109"/>
      <c r="D237" s="108"/>
      <c r="E237" s="114">
        <f t="shared" si="15"/>
        <v>0</v>
      </c>
      <c r="F237" s="99"/>
      <c r="G237" s="100">
        <f t="shared" si="17"/>
        <v>0</v>
      </c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1:16" x14ac:dyDescent="0.25">
      <c r="A238" s="117"/>
      <c r="B238" s="108"/>
      <c r="C238" s="109"/>
      <c r="D238" s="108"/>
      <c r="E238" s="114">
        <f t="shared" si="15"/>
        <v>0</v>
      </c>
      <c r="F238" s="99"/>
      <c r="G238" s="100">
        <f t="shared" si="17"/>
        <v>0</v>
      </c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1:16" x14ac:dyDescent="0.25">
      <c r="A239" s="117"/>
      <c r="B239" s="108"/>
      <c r="C239" s="109"/>
      <c r="D239" s="108"/>
      <c r="E239" s="114">
        <f t="shared" si="15"/>
        <v>0</v>
      </c>
      <c r="F239" s="99"/>
      <c r="G239" s="100">
        <f t="shared" si="17"/>
        <v>0</v>
      </c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1:16" x14ac:dyDescent="0.25">
      <c r="A240" s="117"/>
      <c r="B240" s="108"/>
      <c r="C240" s="109"/>
      <c r="D240" s="108"/>
      <c r="E240" s="114">
        <f t="shared" si="15"/>
        <v>0</v>
      </c>
      <c r="F240" s="99"/>
      <c r="G240" s="100">
        <f t="shared" si="17"/>
        <v>0</v>
      </c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1:16" x14ac:dyDescent="0.25">
      <c r="A241" s="117"/>
      <c r="B241" s="108"/>
      <c r="C241" s="109"/>
      <c r="D241" s="108"/>
      <c r="E241" s="114">
        <f t="shared" si="15"/>
        <v>0</v>
      </c>
      <c r="F241" s="99"/>
      <c r="G241" s="100">
        <f t="shared" si="17"/>
        <v>0</v>
      </c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1:16" x14ac:dyDescent="0.25">
      <c r="A242" s="117"/>
      <c r="B242" s="108"/>
      <c r="C242" s="109"/>
      <c r="D242" s="108"/>
      <c r="E242" s="114">
        <f t="shared" si="15"/>
        <v>0</v>
      </c>
      <c r="F242" s="99"/>
      <c r="G242" s="100">
        <f t="shared" si="17"/>
        <v>0</v>
      </c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1:16" x14ac:dyDescent="0.25">
      <c r="A243" s="117"/>
      <c r="B243" s="108"/>
      <c r="C243" s="109"/>
      <c r="D243" s="108"/>
      <c r="E243" s="114">
        <f t="shared" si="15"/>
        <v>0</v>
      </c>
      <c r="F243" s="99"/>
      <c r="G243" s="100">
        <f t="shared" si="17"/>
        <v>0</v>
      </c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1:16" x14ac:dyDescent="0.25">
      <c r="A244" s="117"/>
      <c r="B244" s="108"/>
      <c r="C244" s="109"/>
      <c r="D244" s="108"/>
      <c r="E244" s="114">
        <f t="shared" si="15"/>
        <v>0</v>
      </c>
      <c r="F244" s="99"/>
      <c r="G244" s="100">
        <f t="shared" si="17"/>
        <v>0</v>
      </c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1:16" x14ac:dyDescent="0.25">
      <c r="A245" s="117"/>
      <c r="B245" s="108"/>
      <c r="C245" s="109"/>
      <c r="D245" s="108"/>
      <c r="E245" s="114">
        <f t="shared" si="15"/>
        <v>0</v>
      </c>
      <c r="F245" s="99"/>
      <c r="G245" s="100">
        <f t="shared" si="17"/>
        <v>0</v>
      </c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1:16" x14ac:dyDescent="0.25">
      <c r="A246" s="117"/>
      <c r="B246" s="108"/>
      <c r="C246" s="109"/>
      <c r="D246" s="108"/>
      <c r="E246" s="114">
        <f t="shared" si="15"/>
        <v>0</v>
      </c>
      <c r="F246" s="99"/>
      <c r="G246" s="100">
        <f t="shared" si="17"/>
        <v>0</v>
      </c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1:16" x14ac:dyDescent="0.25">
      <c r="A247" s="117"/>
      <c r="B247" s="108"/>
      <c r="C247" s="109"/>
      <c r="D247" s="108"/>
      <c r="E247" s="114">
        <f t="shared" si="15"/>
        <v>0</v>
      </c>
      <c r="F247" s="99"/>
      <c r="G247" s="100">
        <f t="shared" si="17"/>
        <v>0</v>
      </c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1:16" x14ac:dyDescent="0.25">
      <c r="A248" s="117"/>
      <c r="B248" s="108"/>
      <c r="C248" s="109"/>
      <c r="D248" s="108"/>
      <c r="E248" s="114">
        <f t="shared" si="15"/>
        <v>0</v>
      </c>
      <c r="F248" s="99"/>
      <c r="G248" s="100">
        <f t="shared" si="17"/>
        <v>0</v>
      </c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1:16" x14ac:dyDescent="0.25">
      <c r="A249" s="117"/>
      <c r="B249" s="108"/>
      <c r="C249" s="109"/>
      <c r="D249" s="108"/>
      <c r="E249" s="114">
        <f t="shared" si="15"/>
        <v>0</v>
      </c>
      <c r="F249" s="99"/>
      <c r="G249" s="100">
        <f t="shared" si="17"/>
        <v>0</v>
      </c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1:16" x14ac:dyDescent="0.25">
      <c r="A250" s="117"/>
      <c r="B250" s="108"/>
      <c r="C250" s="109"/>
      <c r="D250" s="108"/>
      <c r="E250" s="114">
        <f t="shared" si="15"/>
        <v>0</v>
      </c>
      <c r="F250" s="99"/>
      <c r="G250" s="100">
        <f t="shared" si="17"/>
        <v>0</v>
      </c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1:16" x14ac:dyDescent="0.25">
      <c r="A251" s="117"/>
      <c r="B251" s="108"/>
      <c r="C251" s="109"/>
      <c r="D251" s="108"/>
      <c r="E251" s="114">
        <f t="shared" si="15"/>
        <v>0</v>
      </c>
      <c r="F251" s="99"/>
      <c r="G251" s="100">
        <f t="shared" si="17"/>
        <v>0</v>
      </c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1:16" x14ac:dyDescent="0.25">
      <c r="A252" s="117"/>
      <c r="B252" s="108"/>
      <c r="C252" s="109"/>
      <c r="D252" s="108"/>
      <c r="E252" s="114">
        <f t="shared" si="15"/>
        <v>0</v>
      </c>
      <c r="F252" s="99"/>
      <c r="G252" s="100">
        <f t="shared" si="17"/>
        <v>0</v>
      </c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1:16" x14ac:dyDescent="0.25">
      <c r="A253" s="117"/>
      <c r="B253" s="108"/>
      <c r="C253" s="109"/>
      <c r="D253" s="108"/>
      <c r="E253" s="114">
        <f t="shared" si="15"/>
        <v>0</v>
      </c>
      <c r="F253" s="99"/>
      <c r="G253" s="100">
        <f t="shared" si="17"/>
        <v>0</v>
      </c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1:16" x14ac:dyDescent="0.25">
      <c r="A254" s="117"/>
      <c r="B254" s="108"/>
      <c r="C254" s="109"/>
      <c r="D254" s="108"/>
      <c r="E254" s="114">
        <f t="shared" si="15"/>
        <v>0</v>
      </c>
      <c r="F254" s="99"/>
      <c r="G254" s="100">
        <f t="shared" si="17"/>
        <v>0</v>
      </c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1:16" x14ac:dyDescent="0.25">
      <c r="A255" s="117"/>
      <c r="B255" s="108"/>
      <c r="C255" s="109"/>
      <c r="D255" s="108"/>
      <c r="E255" s="114">
        <f t="shared" si="15"/>
        <v>0</v>
      </c>
      <c r="F255" s="99"/>
      <c r="G255" s="100">
        <f t="shared" si="17"/>
        <v>0</v>
      </c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1:16" x14ac:dyDescent="0.25">
      <c r="A256" s="117"/>
      <c r="B256" s="108"/>
      <c r="C256" s="109"/>
      <c r="D256" s="108"/>
      <c r="E256" s="114">
        <f t="shared" si="15"/>
        <v>0</v>
      </c>
      <c r="F256" s="99"/>
      <c r="G256" s="100">
        <f t="shared" si="17"/>
        <v>0</v>
      </c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1:16" x14ac:dyDescent="0.25">
      <c r="A257" s="117"/>
      <c r="B257" s="108"/>
      <c r="C257" s="109"/>
      <c r="D257" s="108"/>
      <c r="E257" s="114">
        <f t="shared" si="15"/>
        <v>0</v>
      </c>
      <c r="F257" s="99"/>
      <c r="G257" s="100">
        <f t="shared" si="17"/>
        <v>0</v>
      </c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1:16" x14ac:dyDescent="0.25">
      <c r="A258" s="117"/>
      <c r="B258" s="108"/>
      <c r="C258" s="109"/>
      <c r="D258" s="108"/>
      <c r="E258" s="114">
        <f t="shared" si="15"/>
        <v>0</v>
      </c>
      <c r="F258" s="99"/>
      <c r="G258" s="100">
        <f t="shared" si="17"/>
        <v>0</v>
      </c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1:16" x14ac:dyDescent="0.25">
      <c r="A259" s="117"/>
      <c r="B259" s="108"/>
      <c r="C259" s="109"/>
      <c r="D259" s="108"/>
      <c r="E259" s="114">
        <f t="shared" si="15"/>
        <v>0</v>
      </c>
      <c r="F259" s="99"/>
      <c r="G259" s="100">
        <f t="shared" si="17"/>
        <v>0</v>
      </c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1:16" x14ac:dyDescent="0.25">
      <c r="A260" s="117"/>
      <c r="B260" s="108"/>
      <c r="C260" s="109"/>
      <c r="D260" s="108"/>
      <c r="E260" s="114">
        <f t="shared" si="15"/>
        <v>0</v>
      </c>
      <c r="F260" s="99"/>
      <c r="G260" s="100">
        <f t="shared" si="17"/>
        <v>0</v>
      </c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1:16" x14ac:dyDescent="0.25">
      <c r="A261" s="117"/>
      <c r="B261" s="108"/>
      <c r="C261" s="109"/>
      <c r="D261" s="108"/>
      <c r="E261" s="114">
        <f t="shared" si="15"/>
        <v>0</v>
      </c>
      <c r="F261" s="99"/>
      <c r="G261" s="100">
        <f t="shared" si="17"/>
        <v>0</v>
      </c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1:16" x14ac:dyDescent="0.25">
      <c r="A262" s="117"/>
      <c r="B262" s="108"/>
      <c r="C262" s="109"/>
      <c r="D262" s="108"/>
      <c r="E262" s="114">
        <f t="shared" si="15"/>
        <v>0</v>
      </c>
      <c r="F262" s="99"/>
      <c r="G262" s="100">
        <f t="shared" si="17"/>
        <v>0</v>
      </c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1:16" x14ac:dyDescent="0.25">
      <c r="A263" s="117"/>
      <c r="B263" s="108"/>
      <c r="C263" s="109"/>
      <c r="D263" s="108"/>
      <c r="E263" s="114">
        <f t="shared" si="15"/>
        <v>0</v>
      </c>
      <c r="F263" s="99"/>
      <c r="G263" s="100">
        <f t="shared" si="17"/>
        <v>0</v>
      </c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1:16" x14ac:dyDescent="0.25">
      <c r="A264" s="117"/>
      <c r="B264" s="108"/>
      <c r="C264" s="109"/>
      <c r="D264" s="108"/>
      <c r="E264" s="114">
        <f t="shared" si="15"/>
        <v>0</v>
      </c>
      <c r="F264" s="99"/>
      <c r="G264" s="100">
        <f t="shared" si="17"/>
        <v>0</v>
      </c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1:16" x14ac:dyDescent="0.25">
      <c r="A265" s="117"/>
      <c r="B265" s="108"/>
      <c r="C265" s="109"/>
      <c r="D265" s="108"/>
      <c r="E265" s="114">
        <f t="shared" si="15"/>
        <v>0</v>
      </c>
      <c r="F265" s="99"/>
      <c r="G265" s="100">
        <f t="shared" si="17"/>
        <v>0</v>
      </c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1:16" x14ac:dyDescent="0.25">
      <c r="A266" s="117"/>
      <c r="B266" s="108"/>
      <c r="C266" s="109"/>
      <c r="D266" s="108"/>
      <c r="E266" s="114">
        <f t="shared" si="15"/>
        <v>0</v>
      </c>
      <c r="F266" s="99"/>
      <c r="G266" s="100">
        <f t="shared" si="17"/>
        <v>0</v>
      </c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1:16" x14ac:dyDescent="0.25">
      <c r="A267" s="117"/>
      <c r="B267" s="108"/>
      <c r="C267" s="109"/>
      <c r="D267" s="108"/>
      <c r="E267" s="114">
        <f t="shared" si="15"/>
        <v>0</v>
      </c>
      <c r="F267" s="99"/>
      <c r="G267" s="100">
        <f t="shared" si="17"/>
        <v>0</v>
      </c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1:16" x14ac:dyDescent="0.25">
      <c r="A268" s="117"/>
      <c r="B268" s="108"/>
      <c r="C268" s="109"/>
      <c r="D268" s="108"/>
      <c r="E268" s="114">
        <f t="shared" si="15"/>
        <v>0</v>
      </c>
      <c r="F268" s="99"/>
      <c r="G268" s="100">
        <f t="shared" si="17"/>
        <v>0</v>
      </c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1:16" x14ac:dyDescent="0.25">
      <c r="A269" s="117"/>
      <c r="B269" s="108"/>
      <c r="C269" s="109"/>
      <c r="D269" s="108"/>
      <c r="E269" s="114">
        <f t="shared" si="15"/>
        <v>0</v>
      </c>
      <c r="F269" s="99"/>
      <c r="G269" s="100">
        <f t="shared" si="17"/>
        <v>0</v>
      </c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1:16" x14ac:dyDescent="0.25">
      <c r="A270" s="117"/>
      <c r="B270" s="108"/>
      <c r="C270" s="109"/>
      <c r="D270" s="108"/>
      <c r="E270" s="114">
        <f t="shared" si="15"/>
        <v>0</v>
      </c>
      <c r="F270" s="99"/>
      <c r="G270" s="100">
        <f t="shared" si="17"/>
        <v>0</v>
      </c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1:16" x14ac:dyDescent="0.25">
      <c r="A271" s="117"/>
      <c r="B271" s="108"/>
      <c r="C271" s="109"/>
      <c r="D271" s="108"/>
      <c r="E271" s="114">
        <f t="shared" ref="E271:E334" si="18">SUM(H271:P271)</f>
        <v>0</v>
      </c>
      <c r="F271" s="99"/>
      <c r="G271" s="100">
        <f t="shared" si="17"/>
        <v>0</v>
      </c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1:16" x14ac:dyDescent="0.25">
      <c r="A272" s="117"/>
      <c r="B272" s="108"/>
      <c r="C272" s="109"/>
      <c r="D272" s="108"/>
      <c r="E272" s="114">
        <f t="shared" si="18"/>
        <v>0</v>
      </c>
      <c r="F272" s="99"/>
      <c r="G272" s="100">
        <f t="shared" si="17"/>
        <v>0</v>
      </c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1:16" x14ac:dyDescent="0.25">
      <c r="A273" s="117"/>
      <c r="B273" s="108"/>
      <c r="C273" s="109"/>
      <c r="D273" s="108"/>
      <c r="E273" s="114">
        <f t="shared" si="18"/>
        <v>0</v>
      </c>
      <c r="F273" s="99"/>
      <c r="G273" s="100">
        <f t="shared" si="17"/>
        <v>0</v>
      </c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1:16" x14ac:dyDescent="0.25">
      <c r="A274" s="117"/>
      <c r="B274" s="108"/>
      <c r="C274" s="109"/>
      <c r="D274" s="108"/>
      <c r="E274" s="114">
        <f t="shared" si="18"/>
        <v>0</v>
      </c>
      <c r="F274" s="99"/>
      <c r="G274" s="100">
        <f t="shared" si="17"/>
        <v>0</v>
      </c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1:16" x14ac:dyDescent="0.25">
      <c r="A275" s="117"/>
      <c r="B275" s="108"/>
      <c r="C275" s="109"/>
      <c r="D275" s="108"/>
      <c r="E275" s="114">
        <f t="shared" si="18"/>
        <v>0</v>
      </c>
      <c r="F275" s="99"/>
      <c r="G275" s="100">
        <f t="shared" si="17"/>
        <v>0</v>
      </c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1:16" x14ac:dyDescent="0.25">
      <c r="A276" s="117"/>
      <c r="B276" s="108"/>
      <c r="C276" s="109"/>
      <c r="D276" s="108"/>
      <c r="E276" s="114">
        <f t="shared" si="18"/>
        <v>0</v>
      </c>
      <c r="F276" s="99"/>
      <c r="G276" s="100">
        <f t="shared" si="17"/>
        <v>0</v>
      </c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1:16" x14ac:dyDescent="0.25">
      <c r="A277" s="117"/>
      <c r="B277" s="108"/>
      <c r="C277" s="109"/>
      <c r="D277" s="108"/>
      <c r="E277" s="114">
        <f t="shared" si="18"/>
        <v>0</v>
      </c>
      <c r="F277" s="99"/>
      <c r="G277" s="100">
        <f t="shared" ref="G277:G340" si="19">SUM(E277:F277)</f>
        <v>0</v>
      </c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1:16" x14ac:dyDescent="0.25">
      <c r="A278" s="117"/>
      <c r="B278" s="108"/>
      <c r="C278" s="109"/>
      <c r="D278" s="108"/>
      <c r="E278" s="114">
        <f t="shared" si="18"/>
        <v>0</v>
      </c>
      <c r="F278" s="99"/>
      <c r="G278" s="100">
        <f t="shared" si="19"/>
        <v>0</v>
      </c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1:16" x14ac:dyDescent="0.25">
      <c r="A279" s="117"/>
      <c r="B279" s="108"/>
      <c r="C279" s="109"/>
      <c r="D279" s="108"/>
      <c r="E279" s="114">
        <f t="shared" si="18"/>
        <v>0</v>
      </c>
      <c r="F279" s="99"/>
      <c r="G279" s="100">
        <f t="shared" si="19"/>
        <v>0</v>
      </c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1:16" x14ac:dyDescent="0.25">
      <c r="A280" s="117"/>
      <c r="B280" s="108"/>
      <c r="C280" s="109"/>
      <c r="D280" s="108"/>
      <c r="E280" s="114">
        <f t="shared" si="18"/>
        <v>0</v>
      </c>
      <c r="F280" s="99"/>
      <c r="G280" s="100">
        <f t="shared" si="19"/>
        <v>0</v>
      </c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1:16" x14ac:dyDescent="0.25">
      <c r="A281" s="117"/>
      <c r="B281" s="108"/>
      <c r="C281" s="109"/>
      <c r="D281" s="108"/>
      <c r="E281" s="114">
        <f t="shared" si="18"/>
        <v>0</v>
      </c>
      <c r="F281" s="99"/>
      <c r="G281" s="100">
        <f t="shared" si="19"/>
        <v>0</v>
      </c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1:16" x14ac:dyDescent="0.25">
      <c r="A282" s="117"/>
      <c r="B282" s="108"/>
      <c r="C282" s="109"/>
      <c r="D282" s="108"/>
      <c r="E282" s="114">
        <f t="shared" si="18"/>
        <v>0</v>
      </c>
      <c r="F282" s="99"/>
      <c r="G282" s="100">
        <f t="shared" si="19"/>
        <v>0</v>
      </c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1:16" x14ac:dyDescent="0.25">
      <c r="A283" s="117"/>
      <c r="B283" s="108"/>
      <c r="C283" s="109"/>
      <c r="D283" s="108"/>
      <c r="E283" s="114">
        <f t="shared" si="18"/>
        <v>0</v>
      </c>
      <c r="F283" s="99"/>
      <c r="G283" s="100">
        <f t="shared" si="19"/>
        <v>0</v>
      </c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1:16" x14ac:dyDescent="0.25">
      <c r="A284" s="117"/>
      <c r="B284" s="108"/>
      <c r="C284" s="109"/>
      <c r="D284" s="108"/>
      <c r="E284" s="114">
        <f t="shared" si="18"/>
        <v>0</v>
      </c>
      <c r="F284" s="99"/>
      <c r="G284" s="100">
        <f t="shared" si="19"/>
        <v>0</v>
      </c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1:16" x14ac:dyDescent="0.25">
      <c r="A285" s="117"/>
      <c r="B285" s="108"/>
      <c r="C285" s="109"/>
      <c r="D285" s="108"/>
      <c r="E285" s="114">
        <f t="shared" si="18"/>
        <v>0</v>
      </c>
      <c r="F285" s="99"/>
      <c r="G285" s="100">
        <f t="shared" si="19"/>
        <v>0</v>
      </c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1:16" x14ac:dyDescent="0.25">
      <c r="A286" s="117"/>
      <c r="B286" s="108"/>
      <c r="C286" s="109"/>
      <c r="D286" s="108"/>
      <c r="E286" s="114">
        <f t="shared" si="18"/>
        <v>0</v>
      </c>
      <c r="F286" s="99"/>
      <c r="G286" s="100">
        <f t="shared" si="19"/>
        <v>0</v>
      </c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1:16" x14ac:dyDescent="0.25">
      <c r="A287" s="117"/>
      <c r="B287" s="108"/>
      <c r="C287" s="109"/>
      <c r="D287" s="108"/>
      <c r="E287" s="114">
        <f t="shared" si="18"/>
        <v>0</v>
      </c>
      <c r="F287" s="99"/>
      <c r="G287" s="100">
        <f t="shared" si="19"/>
        <v>0</v>
      </c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1:16" x14ac:dyDescent="0.25">
      <c r="A288" s="117"/>
      <c r="B288" s="108"/>
      <c r="C288" s="109"/>
      <c r="D288" s="108"/>
      <c r="E288" s="114">
        <f t="shared" si="18"/>
        <v>0</v>
      </c>
      <c r="F288" s="99"/>
      <c r="G288" s="100">
        <f t="shared" si="19"/>
        <v>0</v>
      </c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1:16" x14ac:dyDescent="0.25">
      <c r="A289" s="117"/>
      <c r="B289" s="108"/>
      <c r="C289" s="109"/>
      <c r="D289" s="108"/>
      <c r="E289" s="114">
        <f t="shared" si="18"/>
        <v>0</v>
      </c>
      <c r="F289" s="99"/>
      <c r="G289" s="100">
        <f t="shared" si="19"/>
        <v>0</v>
      </c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1:16" x14ac:dyDescent="0.25">
      <c r="A290" s="117"/>
      <c r="B290" s="108"/>
      <c r="C290" s="109"/>
      <c r="D290" s="108"/>
      <c r="E290" s="114">
        <f t="shared" si="18"/>
        <v>0</v>
      </c>
      <c r="F290" s="99"/>
      <c r="G290" s="100">
        <f t="shared" si="19"/>
        <v>0</v>
      </c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1:16" x14ac:dyDescent="0.25">
      <c r="A291" s="117"/>
      <c r="B291" s="108"/>
      <c r="C291" s="109"/>
      <c r="D291" s="108"/>
      <c r="E291" s="114">
        <f t="shared" si="18"/>
        <v>0</v>
      </c>
      <c r="F291" s="99"/>
      <c r="G291" s="100">
        <f t="shared" si="19"/>
        <v>0</v>
      </c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1:16" x14ac:dyDescent="0.25">
      <c r="A292" s="117"/>
      <c r="B292" s="108"/>
      <c r="C292" s="109"/>
      <c r="D292" s="108"/>
      <c r="E292" s="114">
        <f t="shared" si="18"/>
        <v>0</v>
      </c>
      <c r="F292" s="99"/>
      <c r="G292" s="100">
        <f t="shared" si="19"/>
        <v>0</v>
      </c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1:16" x14ac:dyDescent="0.25">
      <c r="A293" s="117"/>
      <c r="B293" s="108"/>
      <c r="C293" s="109"/>
      <c r="D293" s="108"/>
      <c r="E293" s="114">
        <f t="shared" si="18"/>
        <v>0</v>
      </c>
      <c r="F293" s="99"/>
      <c r="G293" s="100">
        <f t="shared" si="19"/>
        <v>0</v>
      </c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1:16" x14ac:dyDescent="0.25">
      <c r="A294" s="117"/>
      <c r="B294" s="108"/>
      <c r="C294" s="109"/>
      <c r="D294" s="108"/>
      <c r="E294" s="114">
        <f t="shared" si="18"/>
        <v>0</v>
      </c>
      <c r="F294" s="99"/>
      <c r="G294" s="100">
        <f t="shared" si="19"/>
        <v>0</v>
      </c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1:16" x14ac:dyDescent="0.25">
      <c r="A295" s="117"/>
      <c r="B295" s="108"/>
      <c r="C295" s="109"/>
      <c r="D295" s="108"/>
      <c r="E295" s="114">
        <f t="shared" si="18"/>
        <v>0</v>
      </c>
      <c r="F295" s="99"/>
      <c r="G295" s="100">
        <f t="shared" si="19"/>
        <v>0</v>
      </c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1:16" x14ac:dyDescent="0.25">
      <c r="A296" s="117"/>
      <c r="B296" s="108"/>
      <c r="C296" s="109"/>
      <c r="D296" s="108"/>
      <c r="E296" s="114">
        <f t="shared" si="18"/>
        <v>0</v>
      </c>
      <c r="F296" s="99"/>
      <c r="G296" s="100">
        <f t="shared" si="19"/>
        <v>0</v>
      </c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1:16" x14ac:dyDescent="0.25">
      <c r="A297" s="117"/>
      <c r="B297" s="108"/>
      <c r="C297" s="109"/>
      <c r="D297" s="108"/>
      <c r="E297" s="114">
        <f t="shared" si="18"/>
        <v>0</v>
      </c>
      <c r="F297" s="99"/>
      <c r="G297" s="100">
        <f t="shared" si="19"/>
        <v>0</v>
      </c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1:16" x14ac:dyDescent="0.25">
      <c r="A298" s="117"/>
      <c r="B298" s="108"/>
      <c r="C298" s="109"/>
      <c r="D298" s="108"/>
      <c r="E298" s="114">
        <f t="shared" si="18"/>
        <v>0</v>
      </c>
      <c r="F298" s="99"/>
      <c r="G298" s="100">
        <f t="shared" si="19"/>
        <v>0</v>
      </c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1:16" x14ac:dyDescent="0.25">
      <c r="A299" s="117"/>
      <c r="B299" s="108"/>
      <c r="C299" s="109"/>
      <c r="D299" s="108"/>
      <c r="E299" s="114">
        <f t="shared" si="18"/>
        <v>0</v>
      </c>
      <c r="F299" s="99"/>
      <c r="G299" s="100">
        <f t="shared" si="19"/>
        <v>0</v>
      </c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1:16" x14ac:dyDescent="0.25">
      <c r="A300" s="117"/>
      <c r="B300" s="108"/>
      <c r="C300" s="109"/>
      <c r="D300" s="108"/>
      <c r="E300" s="114">
        <f t="shared" si="18"/>
        <v>0</v>
      </c>
      <c r="F300" s="99"/>
      <c r="G300" s="100">
        <f t="shared" si="19"/>
        <v>0</v>
      </c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1:16" x14ac:dyDescent="0.25">
      <c r="A301" s="117"/>
      <c r="B301" s="108"/>
      <c r="C301" s="109"/>
      <c r="D301" s="108"/>
      <c r="E301" s="114">
        <f t="shared" si="18"/>
        <v>0</v>
      </c>
      <c r="F301" s="99"/>
      <c r="G301" s="100">
        <f t="shared" si="19"/>
        <v>0</v>
      </c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1:16" x14ac:dyDescent="0.25">
      <c r="A302" s="117"/>
      <c r="B302" s="108"/>
      <c r="C302" s="109"/>
      <c r="D302" s="108"/>
      <c r="E302" s="114">
        <f t="shared" si="18"/>
        <v>0</v>
      </c>
      <c r="F302" s="99"/>
      <c r="G302" s="100">
        <f t="shared" si="19"/>
        <v>0</v>
      </c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1:16" x14ac:dyDescent="0.25">
      <c r="A303" s="117"/>
      <c r="B303" s="108"/>
      <c r="C303" s="109"/>
      <c r="D303" s="108"/>
      <c r="E303" s="114">
        <f t="shared" si="18"/>
        <v>0</v>
      </c>
      <c r="F303" s="99"/>
      <c r="G303" s="100">
        <f t="shared" si="19"/>
        <v>0</v>
      </c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1:16" x14ac:dyDescent="0.25">
      <c r="A304" s="117"/>
      <c r="B304" s="108"/>
      <c r="C304" s="109"/>
      <c r="D304" s="108"/>
      <c r="E304" s="114">
        <f t="shared" si="18"/>
        <v>0</v>
      </c>
      <c r="F304" s="99"/>
      <c r="G304" s="100">
        <f t="shared" si="19"/>
        <v>0</v>
      </c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1:16" x14ac:dyDescent="0.25">
      <c r="A305" s="117"/>
      <c r="B305" s="108"/>
      <c r="C305" s="109"/>
      <c r="D305" s="108"/>
      <c r="E305" s="114">
        <f t="shared" si="18"/>
        <v>0</v>
      </c>
      <c r="F305" s="99"/>
      <c r="G305" s="100">
        <f t="shared" si="19"/>
        <v>0</v>
      </c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1:16" x14ac:dyDescent="0.25">
      <c r="A306" s="117"/>
      <c r="B306" s="108"/>
      <c r="C306" s="109"/>
      <c r="D306" s="108"/>
      <c r="E306" s="114">
        <f t="shared" si="18"/>
        <v>0</v>
      </c>
      <c r="F306" s="99"/>
      <c r="G306" s="100">
        <f t="shared" si="19"/>
        <v>0</v>
      </c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1:16" x14ac:dyDescent="0.25">
      <c r="A307" s="117"/>
      <c r="B307" s="108"/>
      <c r="C307" s="109"/>
      <c r="D307" s="108"/>
      <c r="E307" s="114">
        <f t="shared" si="18"/>
        <v>0</v>
      </c>
      <c r="F307" s="99"/>
      <c r="G307" s="100">
        <f t="shared" si="19"/>
        <v>0</v>
      </c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1:16" x14ac:dyDescent="0.25">
      <c r="A308" s="117"/>
      <c r="B308" s="108"/>
      <c r="C308" s="109"/>
      <c r="D308" s="108"/>
      <c r="E308" s="114">
        <f t="shared" si="18"/>
        <v>0</v>
      </c>
      <c r="F308" s="99"/>
      <c r="G308" s="100">
        <f t="shared" si="19"/>
        <v>0</v>
      </c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1:16" x14ac:dyDescent="0.25">
      <c r="A309" s="117"/>
      <c r="B309" s="108"/>
      <c r="C309" s="109"/>
      <c r="D309" s="108"/>
      <c r="E309" s="114">
        <f t="shared" si="18"/>
        <v>0</v>
      </c>
      <c r="F309" s="99"/>
      <c r="G309" s="100">
        <f t="shared" si="19"/>
        <v>0</v>
      </c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1:16" x14ac:dyDescent="0.25">
      <c r="A310" s="117"/>
      <c r="B310" s="108"/>
      <c r="C310" s="109"/>
      <c r="D310" s="108"/>
      <c r="E310" s="114">
        <f t="shared" si="18"/>
        <v>0</v>
      </c>
      <c r="F310" s="99"/>
      <c r="G310" s="100">
        <f t="shared" si="19"/>
        <v>0</v>
      </c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1:16" x14ac:dyDescent="0.25">
      <c r="A311" s="117"/>
      <c r="B311" s="108"/>
      <c r="C311" s="109"/>
      <c r="D311" s="108"/>
      <c r="E311" s="114">
        <f t="shared" si="18"/>
        <v>0</v>
      </c>
      <c r="F311" s="99"/>
      <c r="G311" s="100">
        <f t="shared" si="19"/>
        <v>0</v>
      </c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1:16" x14ac:dyDescent="0.25">
      <c r="A312" s="117"/>
      <c r="B312" s="108"/>
      <c r="C312" s="109"/>
      <c r="D312" s="108"/>
      <c r="E312" s="114">
        <f t="shared" si="18"/>
        <v>0</v>
      </c>
      <c r="F312" s="99"/>
      <c r="G312" s="100">
        <f t="shared" si="19"/>
        <v>0</v>
      </c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1:16" x14ac:dyDescent="0.25">
      <c r="A313" s="117"/>
      <c r="B313" s="108"/>
      <c r="C313" s="109"/>
      <c r="D313" s="108"/>
      <c r="E313" s="114">
        <f t="shared" si="18"/>
        <v>0</v>
      </c>
      <c r="F313" s="99"/>
      <c r="G313" s="100">
        <f t="shared" si="19"/>
        <v>0</v>
      </c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1:16" x14ac:dyDescent="0.25">
      <c r="A314" s="117"/>
      <c r="B314" s="108"/>
      <c r="C314" s="109"/>
      <c r="D314" s="108"/>
      <c r="E314" s="114">
        <f t="shared" si="18"/>
        <v>0</v>
      </c>
      <c r="F314" s="99"/>
      <c r="G314" s="100">
        <f t="shared" si="19"/>
        <v>0</v>
      </c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1:16" x14ac:dyDescent="0.25">
      <c r="A315" s="117"/>
      <c r="B315" s="108"/>
      <c r="C315" s="109"/>
      <c r="D315" s="108"/>
      <c r="E315" s="114">
        <f t="shared" si="18"/>
        <v>0</v>
      </c>
      <c r="F315" s="99"/>
      <c r="G315" s="100">
        <f t="shared" si="19"/>
        <v>0</v>
      </c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1:16" x14ac:dyDescent="0.25">
      <c r="A316" s="117"/>
      <c r="B316" s="108"/>
      <c r="C316" s="109"/>
      <c r="D316" s="108"/>
      <c r="E316" s="114">
        <f t="shared" si="18"/>
        <v>0</v>
      </c>
      <c r="F316" s="99"/>
      <c r="G316" s="100">
        <f t="shared" si="19"/>
        <v>0</v>
      </c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1:16" x14ac:dyDescent="0.25">
      <c r="A317" s="117"/>
      <c r="B317" s="108"/>
      <c r="C317" s="109"/>
      <c r="D317" s="108"/>
      <c r="E317" s="114">
        <f t="shared" si="18"/>
        <v>0</v>
      </c>
      <c r="F317" s="99"/>
      <c r="G317" s="100">
        <f t="shared" si="19"/>
        <v>0</v>
      </c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1:16" x14ac:dyDescent="0.25">
      <c r="A318" s="117"/>
      <c r="B318" s="108"/>
      <c r="C318" s="109"/>
      <c r="D318" s="108"/>
      <c r="E318" s="114">
        <f t="shared" si="18"/>
        <v>0</v>
      </c>
      <c r="F318" s="99"/>
      <c r="G318" s="100">
        <f t="shared" si="19"/>
        <v>0</v>
      </c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1:16" x14ac:dyDescent="0.25">
      <c r="A319" s="117"/>
      <c r="B319" s="108"/>
      <c r="C319" s="109"/>
      <c r="D319" s="108"/>
      <c r="E319" s="114">
        <f t="shared" si="18"/>
        <v>0</v>
      </c>
      <c r="F319" s="99"/>
      <c r="G319" s="100">
        <f t="shared" si="19"/>
        <v>0</v>
      </c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1:16" x14ac:dyDescent="0.25">
      <c r="A320" s="117"/>
      <c r="B320" s="108"/>
      <c r="C320" s="109"/>
      <c r="D320" s="108"/>
      <c r="E320" s="114">
        <f t="shared" si="18"/>
        <v>0</v>
      </c>
      <c r="F320" s="99"/>
      <c r="G320" s="100">
        <f t="shared" si="19"/>
        <v>0</v>
      </c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1:16" x14ac:dyDescent="0.25">
      <c r="A321" s="117"/>
      <c r="B321" s="108"/>
      <c r="C321" s="109"/>
      <c r="D321" s="108"/>
      <c r="E321" s="114">
        <f t="shared" si="18"/>
        <v>0</v>
      </c>
      <c r="F321" s="99"/>
      <c r="G321" s="100">
        <f t="shared" si="19"/>
        <v>0</v>
      </c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1:16" x14ac:dyDescent="0.25">
      <c r="A322" s="117"/>
      <c r="B322" s="108"/>
      <c r="C322" s="109"/>
      <c r="D322" s="108"/>
      <c r="E322" s="114">
        <f t="shared" si="18"/>
        <v>0</v>
      </c>
      <c r="F322" s="99"/>
      <c r="G322" s="100">
        <f t="shared" si="19"/>
        <v>0</v>
      </c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1:16" x14ac:dyDescent="0.25">
      <c r="A323" s="117"/>
      <c r="B323" s="108"/>
      <c r="C323" s="109"/>
      <c r="D323" s="108"/>
      <c r="E323" s="114">
        <f t="shared" si="18"/>
        <v>0</v>
      </c>
      <c r="F323" s="99"/>
      <c r="G323" s="100">
        <f t="shared" si="19"/>
        <v>0</v>
      </c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1:16" x14ac:dyDescent="0.25">
      <c r="A324" s="117"/>
      <c r="B324" s="108"/>
      <c r="C324" s="109"/>
      <c r="D324" s="108"/>
      <c r="E324" s="114">
        <f t="shared" si="18"/>
        <v>0</v>
      </c>
      <c r="F324" s="99"/>
      <c r="G324" s="100">
        <f t="shared" si="19"/>
        <v>0</v>
      </c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1:16" x14ac:dyDescent="0.25">
      <c r="A325" s="117"/>
      <c r="B325" s="108"/>
      <c r="C325" s="109"/>
      <c r="D325" s="108"/>
      <c r="E325" s="114">
        <f t="shared" si="18"/>
        <v>0</v>
      </c>
      <c r="F325" s="99"/>
      <c r="G325" s="100">
        <f t="shared" si="19"/>
        <v>0</v>
      </c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1:16" x14ac:dyDescent="0.25">
      <c r="A326" s="117"/>
      <c r="B326" s="108"/>
      <c r="C326" s="109"/>
      <c r="D326" s="108"/>
      <c r="E326" s="114">
        <f t="shared" si="18"/>
        <v>0</v>
      </c>
      <c r="F326" s="99"/>
      <c r="G326" s="100">
        <f t="shared" si="19"/>
        <v>0</v>
      </c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1:16" x14ac:dyDescent="0.25">
      <c r="A327" s="117"/>
      <c r="B327" s="108"/>
      <c r="C327" s="109"/>
      <c r="D327" s="108"/>
      <c r="E327" s="114">
        <f t="shared" si="18"/>
        <v>0</v>
      </c>
      <c r="F327" s="99"/>
      <c r="G327" s="100">
        <f t="shared" si="19"/>
        <v>0</v>
      </c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1:16" x14ac:dyDescent="0.25">
      <c r="A328" s="117"/>
      <c r="B328" s="108"/>
      <c r="C328" s="109"/>
      <c r="D328" s="108"/>
      <c r="E328" s="114">
        <f t="shared" si="18"/>
        <v>0</v>
      </c>
      <c r="F328" s="99"/>
      <c r="G328" s="100">
        <f t="shared" si="19"/>
        <v>0</v>
      </c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1:16" x14ac:dyDescent="0.25">
      <c r="A329" s="117"/>
      <c r="B329" s="108"/>
      <c r="C329" s="109"/>
      <c r="D329" s="108"/>
      <c r="E329" s="114">
        <f t="shared" si="18"/>
        <v>0</v>
      </c>
      <c r="F329" s="99"/>
      <c r="G329" s="100">
        <f t="shared" si="19"/>
        <v>0</v>
      </c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1:16" x14ac:dyDescent="0.25">
      <c r="A330" s="117"/>
      <c r="B330" s="108"/>
      <c r="C330" s="109"/>
      <c r="D330" s="108"/>
      <c r="E330" s="114">
        <f t="shared" si="18"/>
        <v>0</v>
      </c>
      <c r="F330" s="99"/>
      <c r="G330" s="100">
        <f t="shared" si="19"/>
        <v>0</v>
      </c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1:16" x14ac:dyDescent="0.25">
      <c r="A331" s="117"/>
      <c r="B331" s="108"/>
      <c r="C331" s="109"/>
      <c r="D331" s="108"/>
      <c r="E331" s="114">
        <f t="shared" si="18"/>
        <v>0</v>
      </c>
      <c r="F331" s="99"/>
      <c r="G331" s="100">
        <f t="shared" si="19"/>
        <v>0</v>
      </c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1:16" x14ac:dyDescent="0.25">
      <c r="A332" s="117"/>
      <c r="B332" s="108"/>
      <c r="C332" s="109"/>
      <c r="D332" s="108"/>
      <c r="E332" s="114">
        <f t="shared" si="18"/>
        <v>0</v>
      </c>
      <c r="F332" s="99"/>
      <c r="G332" s="100">
        <f t="shared" si="19"/>
        <v>0</v>
      </c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1:16" x14ac:dyDescent="0.25">
      <c r="A333" s="117"/>
      <c r="B333" s="108"/>
      <c r="C333" s="109"/>
      <c r="D333" s="108"/>
      <c r="E333" s="114">
        <f t="shared" si="18"/>
        <v>0</v>
      </c>
      <c r="F333" s="99"/>
      <c r="G333" s="100">
        <f t="shared" si="19"/>
        <v>0</v>
      </c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1:16" x14ac:dyDescent="0.25">
      <c r="A334" s="117"/>
      <c r="B334" s="108"/>
      <c r="C334" s="109"/>
      <c r="D334" s="108"/>
      <c r="E334" s="114">
        <f t="shared" si="18"/>
        <v>0</v>
      </c>
      <c r="F334" s="99"/>
      <c r="G334" s="100">
        <f t="shared" si="19"/>
        <v>0</v>
      </c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1:16" x14ac:dyDescent="0.25">
      <c r="A335" s="117"/>
      <c r="B335" s="108"/>
      <c r="C335" s="109"/>
      <c r="D335" s="108"/>
      <c r="E335" s="114">
        <f t="shared" ref="E335:E363" si="20">SUM(H335:P335)</f>
        <v>0</v>
      </c>
      <c r="F335" s="99"/>
      <c r="G335" s="100">
        <f t="shared" si="19"/>
        <v>0</v>
      </c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1:16" x14ac:dyDescent="0.25">
      <c r="A336" s="117"/>
      <c r="B336" s="108"/>
      <c r="C336" s="109"/>
      <c r="D336" s="108"/>
      <c r="E336" s="114">
        <f t="shared" si="20"/>
        <v>0</v>
      </c>
      <c r="F336" s="99"/>
      <c r="G336" s="100">
        <f t="shared" si="19"/>
        <v>0</v>
      </c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1:16" x14ac:dyDescent="0.25">
      <c r="A337" s="117"/>
      <c r="B337" s="108"/>
      <c r="C337" s="109"/>
      <c r="D337" s="108"/>
      <c r="E337" s="114">
        <f t="shared" si="20"/>
        <v>0</v>
      </c>
      <c r="F337" s="99"/>
      <c r="G337" s="100">
        <f t="shared" si="19"/>
        <v>0</v>
      </c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1:16" x14ac:dyDescent="0.25">
      <c r="A338" s="117"/>
      <c r="B338" s="108"/>
      <c r="C338" s="109"/>
      <c r="D338" s="108"/>
      <c r="E338" s="114">
        <f t="shared" si="20"/>
        <v>0</v>
      </c>
      <c r="F338" s="99"/>
      <c r="G338" s="100">
        <f t="shared" si="19"/>
        <v>0</v>
      </c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1:16" x14ac:dyDescent="0.25">
      <c r="A339" s="117"/>
      <c r="B339" s="108"/>
      <c r="C339" s="109"/>
      <c r="D339" s="108"/>
      <c r="E339" s="114">
        <f t="shared" si="20"/>
        <v>0</v>
      </c>
      <c r="F339" s="99"/>
      <c r="G339" s="100">
        <f t="shared" si="19"/>
        <v>0</v>
      </c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1:16" x14ac:dyDescent="0.25">
      <c r="A340" s="117"/>
      <c r="B340" s="108"/>
      <c r="C340" s="109"/>
      <c r="D340" s="108"/>
      <c r="E340" s="114">
        <f t="shared" si="20"/>
        <v>0</v>
      </c>
      <c r="F340" s="99"/>
      <c r="G340" s="100">
        <f t="shared" si="19"/>
        <v>0</v>
      </c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1:16" x14ac:dyDescent="0.25">
      <c r="A341" s="117"/>
      <c r="B341" s="108"/>
      <c r="C341" s="109"/>
      <c r="D341" s="108"/>
      <c r="E341" s="114">
        <f t="shared" si="20"/>
        <v>0</v>
      </c>
      <c r="F341" s="99"/>
      <c r="G341" s="100">
        <f t="shared" ref="G341:G363" si="21">SUM(E341:F341)</f>
        <v>0</v>
      </c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1:16" x14ac:dyDescent="0.25">
      <c r="A342" s="117"/>
      <c r="B342" s="108"/>
      <c r="C342" s="109"/>
      <c r="D342" s="108"/>
      <c r="E342" s="114">
        <f t="shared" si="20"/>
        <v>0</v>
      </c>
      <c r="F342" s="99"/>
      <c r="G342" s="100">
        <f t="shared" si="21"/>
        <v>0</v>
      </c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1:16" x14ac:dyDescent="0.25">
      <c r="A343" s="117"/>
      <c r="B343" s="108"/>
      <c r="C343" s="109"/>
      <c r="D343" s="108"/>
      <c r="E343" s="114">
        <f t="shared" si="20"/>
        <v>0</v>
      </c>
      <c r="F343" s="99"/>
      <c r="G343" s="100">
        <f t="shared" si="21"/>
        <v>0</v>
      </c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1:16" x14ac:dyDescent="0.25">
      <c r="A344" s="117"/>
      <c r="B344" s="108"/>
      <c r="C344" s="109"/>
      <c r="D344" s="108"/>
      <c r="E344" s="114">
        <f t="shared" si="20"/>
        <v>0</v>
      </c>
      <c r="F344" s="99"/>
      <c r="G344" s="100">
        <f t="shared" si="21"/>
        <v>0</v>
      </c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1:16" x14ac:dyDescent="0.25">
      <c r="A345" s="117"/>
      <c r="B345" s="108"/>
      <c r="C345" s="109"/>
      <c r="D345" s="108"/>
      <c r="E345" s="114">
        <f t="shared" si="20"/>
        <v>0</v>
      </c>
      <c r="F345" s="99"/>
      <c r="G345" s="100">
        <f t="shared" si="21"/>
        <v>0</v>
      </c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1:16" x14ac:dyDescent="0.25">
      <c r="A346" s="117"/>
      <c r="B346" s="108"/>
      <c r="C346" s="109"/>
      <c r="D346" s="108"/>
      <c r="E346" s="114">
        <f t="shared" si="20"/>
        <v>0</v>
      </c>
      <c r="F346" s="99"/>
      <c r="G346" s="100">
        <f t="shared" si="21"/>
        <v>0</v>
      </c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1:16" x14ac:dyDescent="0.25">
      <c r="A347" s="117"/>
      <c r="B347" s="108"/>
      <c r="C347" s="109"/>
      <c r="D347" s="108"/>
      <c r="E347" s="114">
        <f t="shared" si="20"/>
        <v>0</v>
      </c>
      <c r="F347" s="99"/>
      <c r="G347" s="100">
        <f t="shared" si="21"/>
        <v>0</v>
      </c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1:16" x14ac:dyDescent="0.25">
      <c r="A348" s="117"/>
      <c r="B348" s="108"/>
      <c r="C348" s="109"/>
      <c r="D348" s="108"/>
      <c r="E348" s="114">
        <f t="shared" si="20"/>
        <v>0</v>
      </c>
      <c r="F348" s="99"/>
      <c r="G348" s="100">
        <f t="shared" si="21"/>
        <v>0</v>
      </c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1:16" x14ac:dyDescent="0.25">
      <c r="A349" s="117"/>
      <c r="B349" s="108"/>
      <c r="C349" s="109"/>
      <c r="D349" s="108"/>
      <c r="E349" s="114">
        <f t="shared" si="20"/>
        <v>0</v>
      </c>
      <c r="F349" s="99"/>
      <c r="G349" s="100">
        <f t="shared" si="21"/>
        <v>0</v>
      </c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1:16" x14ac:dyDescent="0.25">
      <c r="A350" s="117"/>
      <c r="B350" s="108"/>
      <c r="C350" s="109"/>
      <c r="D350" s="108"/>
      <c r="E350" s="114">
        <f t="shared" si="20"/>
        <v>0</v>
      </c>
      <c r="F350" s="99"/>
      <c r="G350" s="100">
        <f t="shared" si="21"/>
        <v>0</v>
      </c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1:16" x14ac:dyDescent="0.25">
      <c r="A351" s="117"/>
      <c r="B351" s="108"/>
      <c r="C351" s="109"/>
      <c r="D351" s="108"/>
      <c r="E351" s="114">
        <f t="shared" si="20"/>
        <v>0</v>
      </c>
      <c r="F351" s="99"/>
      <c r="G351" s="100">
        <f t="shared" si="21"/>
        <v>0</v>
      </c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1:16" x14ac:dyDescent="0.25">
      <c r="A352" s="117"/>
      <c r="B352" s="108"/>
      <c r="C352" s="109"/>
      <c r="D352" s="108"/>
      <c r="E352" s="114">
        <f t="shared" si="20"/>
        <v>0</v>
      </c>
      <c r="F352" s="99"/>
      <c r="G352" s="100">
        <f t="shared" si="21"/>
        <v>0</v>
      </c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1:16" x14ac:dyDescent="0.25">
      <c r="A353" s="117"/>
      <c r="B353" s="108"/>
      <c r="C353" s="109"/>
      <c r="D353" s="108"/>
      <c r="E353" s="114">
        <f t="shared" si="20"/>
        <v>0</v>
      </c>
      <c r="F353" s="99"/>
      <c r="G353" s="100">
        <f t="shared" si="21"/>
        <v>0</v>
      </c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1:16" x14ac:dyDescent="0.25">
      <c r="A354" s="117"/>
      <c r="B354" s="108"/>
      <c r="C354" s="109"/>
      <c r="D354" s="108"/>
      <c r="E354" s="114">
        <f t="shared" si="20"/>
        <v>0</v>
      </c>
      <c r="F354" s="99"/>
      <c r="G354" s="100">
        <f t="shared" si="21"/>
        <v>0</v>
      </c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1:16" x14ac:dyDescent="0.25">
      <c r="A355" s="117"/>
      <c r="B355" s="108"/>
      <c r="C355" s="109"/>
      <c r="D355" s="108"/>
      <c r="E355" s="114">
        <f t="shared" si="20"/>
        <v>0</v>
      </c>
      <c r="F355" s="99"/>
      <c r="G355" s="100">
        <f t="shared" si="21"/>
        <v>0</v>
      </c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1:16" x14ac:dyDescent="0.25">
      <c r="A356" s="117"/>
      <c r="B356" s="108"/>
      <c r="C356" s="109"/>
      <c r="D356" s="108"/>
      <c r="E356" s="114">
        <f t="shared" si="20"/>
        <v>0</v>
      </c>
      <c r="F356" s="99"/>
      <c r="G356" s="100">
        <f t="shared" si="21"/>
        <v>0</v>
      </c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1:16" x14ac:dyDescent="0.25">
      <c r="A357" s="117"/>
      <c r="B357" s="108"/>
      <c r="C357" s="109"/>
      <c r="D357" s="108"/>
      <c r="E357" s="114">
        <f t="shared" si="20"/>
        <v>0</v>
      </c>
      <c r="F357" s="99"/>
      <c r="G357" s="100">
        <f t="shared" si="21"/>
        <v>0</v>
      </c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1:16" x14ac:dyDescent="0.25">
      <c r="A358" s="117"/>
      <c r="B358" s="108"/>
      <c r="C358" s="109"/>
      <c r="D358" s="108"/>
      <c r="E358" s="114">
        <f t="shared" si="20"/>
        <v>0</v>
      </c>
      <c r="F358" s="99"/>
      <c r="G358" s="100">
        <f t="shared" si="21"/>
        <v>0</v>
      </c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1:16" x14ac:dyDescent="0.25">
      <c r="A359" s="117"/>
      <c r="B359" s="108"/>
      <c r="C359" s="109"/>
      <c r="D359" s="108"/>
      <c r="E359" s="114">
        <f t="shared" si="20"/>
        <v>0</v>
      </c>
      <c r="F359" s="99"/>
      <c r="G359" s="100">
        <f t="shared" si="21"/>
        <v>0</v>
      </c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1:16" x14ac:dyDescent="0.25">
      <c r="A360" s="117"/>
      <c r="B360" s="108"/>
      <c r="C360" s="109"/>
      <c r="D360" s="108"/>
      <c r="E360" s="114">
        <f t="shared" si="20"/>
        <v>0</v>
      </c>
      <c r="F360" s="99"/>
      <c r="G360" s="100">
        <f t="shared" si="21"/>
        <v>0</v>
      </c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1:16" x14ac:dyDescent="0.25">
      <c r="A361" s="117"/>
      <c r="B361" s="108"/>
      <c r="C361" s="109"/>
      <c r="D361" s="108"/>
      <c r="E361" s="114">
        <f t="shared" si="20"/>
        <v>0</v>
      </c>
      <c r="F361" s="99"/>
      <c r="G361" s="100">
        <f t="shared" si="21"/>
        <v>0</v>
      </c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1:16" x14ac:dyDescent="0.25">
      <c r="A362" s="117"/>
      <c r="B362" s="108"/>
      <c r="C362" s="109"/>
      <c r="D362" s="108"/>
      <c r="E362" s="114">
        <f t="shared" si="20"/>
        <v>0</v>
      </c>
      <c r="F362" s="99"/>
      <c r="G362" s="100">
        <f t="shared" si="21"/>
        <v>0</v>
      </c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1:16" x14ac:dyDescent="0.25">
      <c r="A363" s="117"/>
      <c r="B363" s="108"/>
      <c r="C363" s="109"/>
      <c r="D363" s="108"/>
      <c r="E363" s="114">
        <f t="shared" si="20"/>
        <v>0</v>
      </c>
      <c r="F363" s="99"/>
      <c r="G363" s="100">
        <f t="shared" si="21"/>
        <v>0</v>
      </c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1:16" x14ac:dyDescent="0.25">
      <c r="A364" s="117"/>
      <c r="B364" s="108"/>
      <c r="C364" s="109"/>
      <c r="D364" s="108"/>
      <c r="E364" s="114">
        <f t="shared" ref="E364:E427" si="22">SUM(H364:P364)</f>
        <v>0</v>
      </c>
      <c r="F364" s="99"/>
      <c r="G364" s="100">
        <f t="shared" ref="G364:G427" si="23">SUM(E364:F364)</f>
        <v>0</v>
      </c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1:16" x14ac:dyDescent="0.25">
      <c r="A365" s="117"/>
      <c r="B365" s="108"/>
      <c r="C365" s="109"/>
      <c r="D365" s="108"/>
      <c r="E365" s="114">
        <f t="shared" si="22"/>
        <v>0</v>
      </c>
      <c r="F365" s="99"/>
      <c r="G365" s="100">
        <f t="shared" si="23"/>
        <v>0</v>
      </c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1:16" x14ac:dyDescent="0.25">
      <c r="A366" s="117"/>
      <c r="B366" s="108"/>
      <c r="C366" s="109"/>
      <c r="D366" s="108"/>
      <c r="E366" s="114">
        <f t="shared" si="22"/>
        <v>0</v>
      </c>
      <c r="F366" s="99"/>
      <c r="G366" s="100">
        <f t="shared" si="23"/>
        <v>0</v>
      </c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1:16" x14ac:dyDescent="0.25">
      <c r="A367" s="117"/>
      <c r="B367" s="108"/>
      <c r="C367" s="109"/>
      <c r="D367" s="108"/>
      <c r="E367" s="114">
        <f t="shared" si="22"/>
        <v>0</v>
      </c>
      <c r="F367" s="99"/>
      <c r="G367" s="100">
        <f t="shared" si="23"/>
        <v>0</v>
      </c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1:16" x14ac:dyDescent="0.25">
      <c r="A368" s="117"/>
      <c r="B368" s="108"/>
      <c r="C368" s="109"/>
      <c r="D368" s="108"/>
      <c r="E368" s="114">
        <f t="shared" si="22"/>
        <v>0</v>
      </c>
      <c r="F368" s="99"/>
      <c r="G368" s="100">
        <f t="shared" si="23"/>
        <v>0</v>
      </c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1:16" x14ac:dyDescent="0.25">
      <c r="A369" s="117"/>
      <c r="B369" s="108"/>
      <c r="C369" s="109"/>
      <c r="D369" s="108"/>
      <c r="E369" s="114">
        <f t="shared" si="22"/>
        <v>0</v>
      </c>
      <c r="F369" s="99"/>
      <c r="G369" s="100">
        <f t="shared" si="23"/>
        <v>0</v>
      </c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1:16" x14ac:dyDescent="0.25">
      <c r="A370" s="117"/>
      <c r="B370" s="108"/>
      <c r="C370" s="109"/>
      <c r="D370" s="108"/>
      <c r="E370" s="114">
        <f t="shared" si="22"/>
        <v>0</v>
      </c>
      <c r="F370" s="99"/>
      <c r="G370" s="100">
        <f t="shared" si="23"/>
        <v>0</v>
      </c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1:16" x14ac:dyDescent="0.25">
      <c r="A371" s="117"/>
      <c r="B371" s="108"/>
      <c r="C371" s="109"/>
      <c r="D371" s="108"/>
      <c r="E371" s="114">
        <f t="shared" si="22"/>
        <v>0</v>
      </c>
      <c r="F371" s="99"/>
      <c r="G371" s="100">
        <f t="shared" si="23"/>
        <v>0</v>
      </c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1:16" x14ac:dyDescent="0.25">
      <c r="A372" s="117"/>
      <c r="B372" s="108"/>
      <c r="C372" s="109"/>
      <c r="D372" s="108"/>
      <c r="E372" s="114">
        <f t="shared" si="22"/>
        <v>0</v>
      </c>
      <c r="F372" s="99"/>
      <c r="G372" s="100">
        <f t="shared" si="23"/>
        <v>0</v>
      </c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1:16" x14ac:dyDescent="0.25">
      <c r="A373" s="117"/>
      <c r="B373" s="108"/>
      <c r="C373" s="109"/>
      <c r="D373" s="108"/>
      <c r="E373" s="114">
        <f t="shared" si="22"/>
        <v>0</v>
      </c>
      <c r="F373" s="99"/>
      <c r="G373" s="100">
        <f t="shared" si="23"/>
        <v>0</v>
      </c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1:16" x14ac:dyDescent="0.25">
      <c r="A374" s="117"/>
      <c r="B374" s="108"/>
      <c r="C374" s="109"/>
      <c r="D374" s="108"/>
      <c r="E374" s="114">
        <f t="shared" si="22"/>
        <v>0</v>
      </c>
      <c r="F374" s="99"/>
      <c r="G374" s="100">
        <f t="shared" si="23"/>
        <v>0</v>
      </c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1:16" x14ac:dyDescent="0.25">
      <c r="A375" s="117"/>
      <c r="B375" s="108"/>
      <c r="C375" s="109"/>
      <c r="D375" s="108"/>
      <c r="E375" s="114">
        <f t="shared" si="22"/>
        <v>0</v>
      </c>
      <c r="F375" s="99"/>
      <c r="G375" s="100">
        <f t="shared" si="23"/>
        <v>0</v>
      </c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1:16" x14ac:dyDescent="0.25">
      <c r="A376" s="117"/>
      <c r="B376" s="108"/>
      <c r="C376" s="109"/>
      <c r="D376" s="108"/>
      <c r="E376" s="114">
        <f t="shared" si="22"/>
        <v>0</v>
      </c>
      <c r="F376" s="99"/>
      <c r="G376" s="100">
        <f t="shared" si="23"/>
        <v>0</v>
      </c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1:16" x14ac:dyDescent="0.25">
      <c r="A377" s="117"/>
      <c r="B377" s="108"/>
      <c r="C377" s="109"/>
      <c r="D377" s="108"/>
      <c r="E377" s="114">
        <f t="shared" si="22"/>
        <v>0</v>
      </c>
      <c r="F377" s="99"/>
      <c r="G377" s="100">
        <f t="shared" si="23"/>
        <v>0</v>
      </c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1:16" x14ac:dyDescent="0.25">
      <c r="A378" s="117"/>
      <c r="B378" s="108"/>
      <c r="C378" s="109"/>
      <c r="D378" s="108"/>
      <c r="E378" s="114">
        <f t="shared" si="22"/>
        <v>0</v>
      </c>
      <c r="F378" s="99"/>
      <c r="G378" s="100">
        <f t="shared" si="23"/>
        <v>0</v>
      </c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1:16" x14ac:dyDescent="0.25">
      <c r="A379" s="117"/>
      <c r="B379" s="108"/>
      <c r="C379" s="109"/>
      <c r="D379" s="108"/>
      <c r="E379" s="114">
        <f t="shared" si="22"/>
        <v>0</v>
      </c>
      <c r="F379" s="99"/>
      <c r="G379" s="100">
        <f t="shared" si="23"/>
        <v>0</v>
      </c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1:16" x14ac:dyDescent="0.25">
      <c r="A380" s="117"/>
      <c r="B380" s="108"/>
      <c r="C380" s="109"/>
      <c r="D380" s="108"/>
      <c r="E380" s="114">
        <f t="shared" si="22"/>
        <v>0</v>
      </c>
      <c r="F380" s="99"/>
      <c r="G380" s="100">
        <f t="shared" si="23"/>
        <v>0</v>
      </c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1:16" x14ac:dyDescent="0.25">
      <c r="A381" s="117"/>
      <c r="B381" s="108"/>
      <c r="C381" s="109"/>
      <c r="D381" s="108"/>
      <c r="E381" s="114">
        <f t="shared" si="22"/>
        <v>0</v>
      </c>
      <c r="F381" s="99"/>
      <c r="G381" s="100">
        <f t="shared" si="23"/>
        <v>0</v>
      </c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1:16" x14ac:dyDescent="0.25">
      <c r="A382" s="117"/>
      <c r="B382" s="108"/>
      <c r="C382" s="109"/>
      <c r="D382" s="108"/>
      <c r="E382" s="114">
        <f t="shared" si="22"/>
        <v>0</v>
      </c>
      <c r="F382" s="99"/>
      <c r="G382" s="100">
        <f t="shared" si="23"/>
        <v>0</v>
      </c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1:16" x14ac:dyDescent="0.25">
      <c r="A383" s="117"/>
      <c r="B383" s="108"/>
      <c r="C383" s="109"/>
      <c r="D383" s="108"/>
      <c r="E383" s="114">
        <f t="shared" si="22"/>
        <v>0</v>
      </c>
      <c r="F383" s="99"/>
      <c r="G383" s="100">
        <f t="shared" si="23"/>
        <v>0</v>
      </c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1:16" x14ac:dyDescent="0.25">
      <c r="A384" s="117"/>
      <c r="B384" s="108"/>
      <c r="C384" s="109"/>
      <c r="D384" s="108"/>
      <c r="E384" s="114">
        <f t="shared" si="22"/>
        <v>0</v>
      </c>
      <c r="F384" s="99"/>
      <c r="G384" s="100">
        <f t="shared" si="23"/>
        <v>0</v>
      </c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1:16" x14ac:dyDescent="0.25">
      <c r="A385" s="117"/>
      <c r="B385" s="108"/>
      <c r="C385" s="109"/>
      <c r="D385" s="108"/>
      <c r="E385" s="114">
        <f t="shared" si="22"/>
        <v>0</v>
      </c>
      <c r="F385" s="99"/>
      <c r="G385" s="100">
        <f t="shared" si="23"/>
        <v>0</v>
      </c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1:16" x14ac:dyDescent="0.25">
      <c r="A386" s="117"/>
      <c r="B386" s="108"/>
      <c r="C386" s="109"/>
      <c r="D386" s="108"/>
      <c r="E386" s="114">
        <f t="shared" si="22"/>
        <v>0</v>
      </c>
      <c r="F386" s="99"/>
      <c r="G386" s="100">
        <f t="shared" si="23"/>
        <v>0</v>
      </c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1:16" x14ac:dyDescent="0.25">
      <c r="A387" s="117"/>
      <c r="B387" s="108"/>
      <c r="C387" s="109"/>
      <c r="D387" s="108"/>
      <c r="E387" s="114">
        <f t="shared" si="22"/>
        <v>0</v>
      </c>
      <c r="F387" s="99"/>
      <c r="G387" s="100">
        <f t="shared" si="23"/>
        <v>0</v>
      </c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1:16" x14ac:dyDescent="0.25">
      <c r="A388" s="117"/>
      <c r="B388" s="108"/>
      <c r="C388" s="109"/>
      <c r="D388" s="108"/>
      <c r="E388" s="114">
        <f t="shared" si="22"/>
        <v>0</v>
      </c>
      <c r="F388" s="99"/>
      <c r="G388" s="100">
        <f t="shared" si="23"/>
        <v>0</v>
      </c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1:16" x14ac:dyDescent="0.25">
      <c r="A389" s="117"/>
      <c r="B389" s="108"/>
      <c r="C389" s="109"/>
      <c r="D389" s="108"/>
      <c r="E389" s="114">
        <f t="shared" si="22"/>
        <v>0</v>
      </c>
      <c r="F389" s="99"/>
      <c r="G389" s="100">
        <f t="shared" si="23"/>
        <v>0</v>
      </c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1:16" x14ac:dyDescent="0.25">
      <c r="A390" s="117"/>
      <c r="B390" s="108"/>
      <c r="C390" s="109"/>
      <c r="D390" s="108"/>
      <c r="E390" s="114">
        <f t="shared" si="22"/>
        <v>0</v>
      </c>
      <c r="F390" s="99"/>
      <c r="G390" s="100">
        <f t="shared" si="23"/>
        <v>0</v>
      </c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1:16" x14ac:dyDescent="0.25">
      <c r="A391" s="117"/>
      <c r="B391" s="108"/>
      <c r="C391" s="109"/>
      <c r="D391" s="108"/>
      <c r="E391" s="114">
        <f t="shared" si="22"/>
        <v>0</v>
      </c>
      <c r="F391" s="99"/>
      <c r="G391" s="100">
        <f t="shared" si="23"/>
        <v>0</v>
      </c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1:16" x14ac:dyDescent="0.25">
      <c r="A392" s="117"/>
      <c r="B392" s="108"/>
      <c r="C392" s="109"/>
      <c r="D392" s="108"/>
      <c r="E392" s="114">
        <f t="shared" si="22"/>
        <v>0</v>
      </c>
      <c r="F392" s="99"/>
      <c r="G392" s="100">
        <f t="shared" si="23"/>
        <v>0</v>
      </c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1:16" x14ac:dyDescent="0.25">
      <c r="A393" s="117"/>
      <c r="B393" s="108"/>
      <c r="C393" s="109"/>
      <c r="D393" s="108"/>
      <c r="E393" s="114">
        <f t="shared" si="22"/>
        <v>0</v>
      </c>
      <c r="F393" s="99"/>
      <c r="G393" s="100">
        <f t="shared" si="23"/>
        <v>0</v>
      </c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1:16" x14ac:dyDescent="0.25">
      <c r="A394" s="117"/>
      <c r="B394" s="108"/>
      <c r="C394" s="109"/>
      <c r="D394" s="108"/>
      <c r="E394" s="114">
        <f t="shared" si="22"/>
        <v>0</v>
      </c>
      <c r="F394" s="99"/>
      <c r="G394" s="100">
        <f t="shared" si="23"/>
        <v>0</v>
      </c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1:16" x14ac:dyDescent="0.25">
      <c r="A395" s="117"/>
      <c r="B395" s="108"/>
      <c r="C395" s="109"/>
      <c r="D395" s="108"/>
      <c r="E395" s="114">
        <f t="shared" si="22"/>
        <v>0</v>
      </c>
      <c r="F395" s="99"/>
      <c r="G395" s="100">
        <f t="shared" si="23"/>
        <v>0</v>
      </c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1:16" x14ac:dyDescent="0.25">
      <c r="A396" s="117"/>
      <c r="B396" s="108"/>
      <c r="C396" s="109"/>
      <c r="D396" s="108"/>
      <c r="E396" s="114">
        <f t="shared" si="22"/>
        <v>0</v>
      </c>
      <c r="F396" s="99"/>
      <c r="G396" s="100">
        <f t="shared" si="23"/>
        <v>0</v>
      </c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1:16" x14ac:dyDescent="0.25">
      <c r="A397" s="117"/>
      <c r="B397" s="108"/>
      <c r="C397" s="109"/>
      <c r="D397" s="108"/>
      <c r="E397" s="114">
        <f t="shared" si="22"/>
        <v>0</v>
      </c>
      <c r="F397" s="99"/>
      <c r="G397" s="100">
        <f t="shared" si="23"/>
        <v>0</v>
      </c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1:16" x14ac:dyDescent="0.25">
      <c r="A398" s="117"/>
      <c r="B398" s="108"/>
      <c r="C398" s="109"/>
      <c r="D398" s="108"/>
      <c r="E398" s="114">
        <f t="shared" si="22"/>
        <v>0</v>
      </c>
      <c r="F398" s="99"/>
      <c r="G398" s="100">
        <f t="shared" si="23"/>
        <v>0</v>
      </c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1:16" x14ac:dyDescent="0.25">
      <c r="A399" s="117"/>
      <c r="B399" s="108"/>
      <c r="C399" s="109"/>
      <c r="D399" s="108"/>
      <c r="E399" s="114">
        <f t="shared" si="22"/>
        <v>0</v>
      </c>
      <c r="F399" s="99"/>
      <c r="G399" s="100">
        <f t="shared" si="23"/>
        <v>0</v>
      </c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1:16" x14ac:dyDescent="0.25">
      <c r="A400" s="117"/>
      <c r="B400" s="108"/>
      <c r="C400" s="109"/>
      <c r="D400" s="108"/>
      <c r="E400" s="114">
        <f t="shared" si="22"/>
        <v>0</v>
      </c>
      <c r="F400" s="99"/>
      <c r="G400" s="100">
        <f t="shared" si="23"/>
        <v>0</v>
      </c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1:16" x14ac:dyDescent="0.25">
      <c r="A401" s="117"/>
      <c r="B401" s="108"/>
      <c r="C401" s="109"/>
      <c r="D401" s="108"/>
      <c r="E401" s="114">
        <f t="shared" si="22"/>
        <v>0</v>
      </c>
      <c r="F401" s="99"/>
      <c r="G401" s="100">
        <f t="shared" si="23"/>
        <v>0</v>
      </c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1:16" x14ac:dyDescent="0.25">
      <c r="A402" s="117"/>
      <c r="B402" s="108"/>
      <c r="C402" s="109"/>
      <c r="D402" s="108"/>
      <c r="E402" s="114">
        <f t="shared" si="22"/>
        <v>0</v>
      </c>
      <c r="F402" s="99"/>
      <c r="G402" s="100">
        <f t="shared" si="23"/>
        <v>0</v>
      </c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1:16" x14ac:dyDescent="0.25">
      <c r="A403" s="117"/>
      <c r="B403" s="108"/>
      <c r="C403" s="109"/>
      <c r="D403" s="108"/>
      <c r="E403" s="114">
        <f t="shared" si="22"/>
        <v>0</v>
      </c>
      <c r="F403" s="99"/>
      <c r="G403" s="100">
        <f t="shared" si="23"/>
        <v>0</v>
      </c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1:16" x14ac:dyDescent="0.25">
      <c r="A404" s="117"/>
      <c r="B404" s="108"/>
      <c r="C404" s="109"/>
      <c r="D404" s="108"/>
      <c r="E404" s="114">
        <f t="shared" si="22"/>
        <v>0</v>
      </c>
      <c r="F404" s="99"/>
      <c r="G404" s="100">
        <f t="shared" si="23"/>
        <v>0</v>
      </c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1:16" x14ac:dyDescent="0.25">
      <c r="A405" s="117"/>
      <c r="B405" s="108"/>
      <c r="C405" s="109"/>
      <c r="D405" s="108"/>
      <c r="E405" s="114">
        <f t="shared" si="22"/>
        <v>0</v>
      </c>
      <c r="F405" s="99"/>
      <c r="G405" s="100">
        <f t="shared" si="23"/>
        <v>0</v>
      </c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1:16" x14ac:dyDescent="0.25">
      <c r="A406" s="117"/>
      <c r="B406" s="108"/>
      <c r="C406" s="109"/>
      <c r="D406" s="108"/>
      <c r="E406" s="114">
        <f t="shared" si="22"/>
        <v>0</v>
      </c>
      <c r="F406" s="99"/>
      <c r="G406" s="100">
        <f t="shared" si="23"/>
        <v>0</v>
      </c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1:16" x14ac:dyDescent="0.25">
      <c r="A407" s="117"/>
      <c r="B407" s="108"/>
      <c r="C407" s="109"/>
      <c r="D407" s="108"/>
      <c r="E407" s="114">
        <f t="shared" si="22"/>
        <v>0</v>
      </c>
      <c r="F407" s="99"/>
      <c r="G407" s="100">
        <f t="shared" si="23"/>
        <v>0</v>
      </c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1:16" x14ac:dyDescent="0.25">
      <c r="A408" s="117"/>
      <c r="B408" s="108"/>
      <c r="C408" s="109"/>
      <c r="D408" s="108"/>
      <c r="E408" s="114">
        <f t="shared" si="22"/>
        <v>0</v>
      </c>
      <c r="F408" s="99"/>
      <c r="G408" s="100">
        <f t="shared" si="23"/>
        <v>0</v>
      </c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1:16" x14ac:dyDescent="0.25">
      <c r="A409" s="117"/>
      <c r="B409" s="108"/>
      <c r="C409" s="109"/>
      <c r="D409" s="108"/>
      <c r="E409" s="114">
        <f t="shared" si="22"/>
        <v>0</v>
      </c>
      <c r="F409" s="99"/>
      <c r="G409" s="100">
        <f t="shared" si="23"/>
        <v>0</v>
      </c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1:16" x14ac:dyDescent="0.25">
      <c r="A410" s="117"/>
      <c r="B410" s="108"/>
      <c r="C410" s="109"/>
      <c r="D410" s="108"/>
      <c r="E410" s="114">
        <f t="shared" si="22"/>
        <v>0</v>
      </c>
      <c r="F410" s="99"/>
      <c r="G410" s="100">
        <f t="shared" si="23"/>
        <v>0</v>
      </c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1:16" x14ac:dyDescent="0.25">
      <c r="A411" s="117"/>
      <c r="B411" s="108"/>
      <c r="C411" s="109"/>
      <c r="D411" s="108"/>
      <c r="E411" s="114">
        <f t="shared" si="22"/>
        <v>0</v>
      </c>
      <c r="F411" s="99"/>
      <c r="G411" s="100">
        <f t="shared" si="23"/>
        <v>0</v>
      </c>
      <c r="H411" s="119"/>
      <c r="I411" s="119"/>
      <c r="J411" s="119"/>
      <c r="K411" s="119"/>
      <c r="L411" s="119"/>
      <c r="M411" s="119"/>
      <c r="N411" s="119"/>
      <c r="O411" s="119"/>
      <c r="P411" s="119"/>
    </row>
    <row r="412" spans="1:16" x14ac:dyDescent="0.25">
      <c r="A412" s="117"/>
      <c r="B412" s="108"/>
      <c r="C412" s="109"/>
      <c r="D412" s="108"/>
      <c r="E412" s="114">
        <f t="shared" si="22"/>
        <v>0</v>
      </c>
      <c r="F412" s="99"/>
      <c r="G412" s="100">
        <f t="shared" si="23"/>
        <v>0</v>
      </c>
      <c r="H412" s="119"/>
      <c r="I412" s="119"/>
      <c r="J412" s="119"/>
      <c r="K412" s="119"/>
      <c r="L412" s="119"/>
      <c r="M412" s="119"/>
      <c r="N412" s="119"/>
      <c r="O412" s="119"/>
      <c r="P412" s="119"/>
    </row>
    <row r="413" spans="1:16" x14ac:dyDescent="0.25">
      <c r="A413" s="117"/>
      <c r="B413" s="108"/>
      <c r="C413" s="109"/>
      <c r="D413" s="108"/>
      <c r="E413" s="114">
        <f t="shared" si="22"/>
        <v>0</v>
      </c>
      <c r="F413" s="99"/>
      <c r="G413" s="100">
        <f t="shared" si="23"/>
        <v>0</v>
      </c>
      <c r="H413" s="119"/>
      <c r="I413" s="119"/>
      <c r="J413" s="119"/>
      <c r="K413" s="119"/>
      <c r="L413" s="119"/>
      <c r="M413" s="119"/>
      <c r="N413" s="119"/>
      <c r="O413" s="119"/>
      <c r="P413" s="119"/>
    </row>
    <row r="414" spans="1:16" x14ac:dyDescent="0.25">
      <c r="A414" s="117"/>
      <c r="B414" s="108"/>
      <c r="C414" s="109"/>
      <c r="D414" s="108"/>
      <c r="E414" s="114">
        <f t="shared" si="22"/>
        <v>0</v>
      </c>
      <c r="F414" s="99"/>
      <c r="G414" s="100">
        <f t="shared" si="23"/>
        <v>0</v>
      </c>
      <c r="H414" s="119"/>
      <c r="I414" s="119"/>
      <c r="J414" s="119"/>
      <c r="K414" s="119"/>
      <c r="L414" s="119"/>
      <c r="M414" s="119"/>
      <c r="N414" s="119"/>
      <c r="O414" s="119"/>
      <c r="P414" s="119"/>
    </row>
    <row r="415" spans="1:16" x14ac:dyDescent="0.25">
      <c r="A415" s="117"/>
      <c r="B415" s="108"/>
      <c r="C415" s="109"/>
      <c r="D415" s="108"/>
      <c r="E415" s="114">
        <f t="shared" si="22"/>
        <v>0</v>
      </c>
      <c r="F415" s="99"/>
      <c r="G415" s="100">
        <f t="shared" si="23"/>
        <v>0</v>
      </c>
      <c r="H415" s="119"/>
      <c r="I415" s="119"/>
      <c r="J415" s="119"/>
      <c r="K415" s="119"/>
      <c r="L415" s="119"/>
      <c r="M415" s="119"/>
      <c r="N415" s="119"/>
      <c r="O415" s="119"/>
      <c r="P415" s="119"/>
    </row>
    <row r="416" spans="1:16" x14ac:dyDescent="0.25">
      <c r="A416" s="117"/>
      <c r="B416" s="108"/>
      <c r="C416" s="109"/>
      <c r="D416" s="108"/>
      <c r="E416" s="114">
        <f t="shared" si="22"/>
        <v>0</v>
      </c>
      <c r="F416" s="99"/>
      <c r="G416" s="100">
        <f t="shared" si="23"/>
        <v>0</v>
      </c>
      <c r="H416" s="119"/>
      <c r="I416" s="119"/>
      <c r="J416" s="119"/>
      <c r="K416" s="119"/>
      <c r="L416" s="119"/>
      <c r="M416" s="119"/>
      <c r="N416" s="119"/>
      <c r="O416" s="119"/>
      <c r="P416" s="119"/>
    </row>
    <row r="417" spans="1:16" x14ac:dyDescent="0.25">
      <c r="A417" s="117"/>
      <c r="B417" s="108"/>
      <c r="C417" s="109"/>
      <c r="D417" s="108"/>
      <c r="E417" s="114">
        <f t="shared" si="22"/>
        <v>0</v>
      </c>
      <c r="F417" s="99"/>
      <c r="G417" s="100">
        <f t="shared" si="23"/>
        <v>0</v>
      </c>
      <c r="H417" s="119"/>
      <c r="I417" s="119"/>
      <c r="J417" s="119"/>
      <c r="K417" s="119"/>
      <c r="L417" s="119"/>
      <c r="M417" s="119"/>
      <c r="N417" s="119"/>
      <c r="O417" s="119"/>
      <c r="P417" s="119"/>
    </row>
    <row r="418" spans="1:16" x14ac:dyDescent="0.25">
      <c r="A418" s="117"/>
      <c r="B418" s="108"/>
      <c r="C418" s="109"/>
      <c r="D418" s="108"/>
      <c r="E418" s="114">
        <f t="shared" si="22"/>
        <v>0</v>
      </c>
      <c r="F418" s="99"/>
      <c r="G418" s="100">
        <f t="shared" si="23"/>
        <v>0</v>
      </c>
      <c r="H418" s="119"/>
      <c r="I418" s="119"/>
      <c r="J418" s="119"/>
      <c r="K418" s="119"/>
      <c r="L418" s="119"/>
      <c r="M418" s="119"/>
      <c r="N418" s="119"/>
      <c r="O418" s="119"/>
      <c r="P418" s="119"/>
    </row>
    <row r="419" spans="1:16" x14ac:dyDescent="0.25">
      <c r="A419" s="117"/>
      <c r="B419" s="108"/>
      <c r="C419" s="109"/>
      <c r="D419" s="108"/>
      <c r="E419" s="114">
        <f t="shared" si="22"/>
        <v>0</v>
      </c>
      <c r="F419" s="99"/>
      <c r="G419" s="100">
        <f t="shared" si="23"/>
        <v>0</v>
      </c>
      <c r="H419" s="119"/>
      <c r="I419" s="119"/>
      <c r="J419" s="119"/>
      <c r="K419" s="119"/>
      <c r="L419" s="119"/>
      <c r="M419" s="119"/>
      <c r="N419" s="119"/>
      <c r="O419" s="119"/>
      <c r="P419" s="119"/>
    </row>
    <row r="420" spans="1:16" x14ac:dyDescent="0.25">
      <c r="A420" s="117"/>
      <c r="B420" s="108"/>
      <c r="C420" s="109"/>
      <c r="D420" s="108"/>
      <c r="E420" s="114">
        <f t="shared" si="22"/>
        <v>0</v>
      </c>
      <c r="F420" s="99"/>
      <c r="G420" s="100">
        <f t="shared" si="23"/>
        <v>0</v>
      </c>
      <c r="H420" s="119"/>
      <c r="I420" s="119"/>
      <c r="J420" s="119"/>
      <c r="K420" s="119"/>
      <c r="L420" s="119"/>
      <c r="M420" s="119"/>
      <c r="N420" s="119"/>
      <c r="O420" s="119"/>
      <c r="P420" s="119"/>
    </row>
    <row r="421" spans="1:16" x14ac:dyDescent="0.25">
      <c r="A421" s="117"/>
      <c r="B421" s="108"/>
      <c r="C421" s="109"/>
      <c r="D421" s="108"/>
      <c r="E421" s="114">
        <f t="shared" si="22"/>
        <v>0</v>
      </c>
      <c r="F421" s="99"/>
      <c r="G421" s="100">
        <f t="shared" si="23"/>
        <v>0</v>
      </c>
      <c r="H421" s="119"/>
      <c r="I421" s="119"/>
      <c r="J421" s="119"/>
      <c r="K421" s="119"/>
      <c r="L421" s="119"/>
      <c r="M421" s="119"/>
      <c r="N421" s="119"/>
      <c r="O421" s="119"/>
      <c r="P421" s="119"/>
    </row>
    <row r="422" spans="1:16" x14ac:dyDescent="0.25">
      <c r="A422" s="117"/>
      <c r="B422" s="108"/>
      <c r="C422" s="109"/>
      <c r="D422" s="108"/>
      <c r="E422" s="114">
        <f t="shared" si="22"/>
        <v>0</v>
      </c>
      <c r="F422" s="99"/>
      <c r="G422" s="100">
        <f t="shared" si="23"/>
        <v>0</v>
      </c>
      <c r="H422" s="119"/>
      <c r="I422" s="119"/>
      <c r="J422" s="119"/>
      <c r="K422" s="119"/>
      <c r="L422" s="119"/>
      <c r="M422" s="119"/>
      <c r="N422" s="119"/>
      <c r="O422" s="119"/>
      <c r="P422" s="119"/>
    </row>
    <row r="423" spans="1:16" x14ac:dyDescent="0.25">
      <c r="A423" s="117"/>
      <c r="B423" s="108"/>
      <c r="C423" s="109"/>
      <c r="D423" s="108"/>
      <c r="E423" s="114">
        <f t="shared" si="22"/>
        <v>0</v>
      </c>
      <c r="F423" s="99"/>
      <c r="G423" s="100">
        <f t="shared" si="23"/>
        <v>0</v>
      </c>
      <c r="H423" s="119"/>
      <c r="I423" s="119"/>
      <c r="J423" s="119"/>
      <c r="K423" s="119"/>
      <c r="L423" s="119"/>
      <c r="M423" s="119"/>
      <c r="N423" s="119"/>
      <c r="O423" s="119"/>
      <c r="P423" s="119"/>
    </row>
    <row r="424" spans="1:16" x14ac:dyDescent="0.25">
      <c r="A424" s="117"/>
      <c r="B424" s="108"/>
      <c r="C424" s="109"/>
      <c r="D424" s="108"/>
      <c r="E424" s="114">
        <f t="shared" si="22"/>
        <v>0</v>
      </c>
      <c r="F424" s="99"/>
      <c r="G424" s="100">
        <f t="shared" si="23"/>
        <v>0</v>
      </c>
      <c r="H424" s="119"/>
      <c r="I424" s="119"/>
      <c r="J424" s="119"/>
      <c r="K424" s="119"/>
      <c r="L424" s="119"/>
      <c r="M424" s="119"/>
      <c r="N424" s="119"/>
      <c r="O424" s="119"/>
      <c r="P424" s="119"/>
    </row>
    <row r="425" spans="1:16" x14ac:dyDescent="0.25">
      <c r="A425" s="117"/>
      <c r="B425" s="108"/>
      <c r="C425" s="109"/>
      <c r="D425" s="108"/>
      <c r="E425" s="114">
        <f t="shared" si="22"/>
        <v>0</v>
      </c>
      <c r="F425" s="99"/>
      <c r="G425" s="100">
        <f t="shared" si="23"/>
        <v>0</v>
      </c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1:16" x14ac:dyDescent="0.25">
      <c r="A426" s="117"/>
      <c r="B426" s="108"/>
      <c r="C426" s="109"/>
      <c r="D426" s="108"/>
      <c r="E426" s="114">
        <f t="shared" si="22"/>
        <v>0</v>
      </c>
      <c r="F426" s="99"/>
      <c r="G426" s="100">
        <f t="shared" si="23"/>
        <v>0</v>
      </c>
      <c r="H426" s="119"/>
      <c r="I426" s="119"/>
      <c r="J426" s="119"/>
      <c r="K426" s="119"/>
      <c r="L426" s="119"/>
      <c r="M426" s="119"/>
      <c r="N426" s="119"/>
      <c r="O426" s="119"/>
      <c r="P426" s="119"/>
    </row>
    <row r="427" spans="1:16" x14ac:dyDescent="0.25">
      <c r="A427" s="117"/>
      <c r="B427" s="108"/>
      <c r="C427" s="109"/>
      <c r="D427" s="108"/>
      <c r="E427" s="114">
        <f t="shared" si="22"/>
        <v>0</v>
      </c>
      <c r="F427" s="99"/>
      <c r="G427" s="100">
        <f t="shared" si="23"/>
        <v>0</v>
      </c>
      <c r="H427" s="119"/>
      <c r="I427" s="119"/>
      <c r="J427" s="119"/>
      <c r="K427" s="119"/>
      <c r="L427" s="119"/>
      <c r="M427" s="119"/>
      <c r="N427" s="119"/>
      <c r="O427" s="119"/>
      <c r="P427" s="119"/>
    </row>
    <row r="428" spans="1:16" x14ac:dyDescent="0.25">
      <c r="A428" s="117"/>
      <c r="B428" s="108"/>
      <c r="C428" s="109"/>
      <c r="D428" s="108"/>
      <c r="E428" s="114">
        <f t="shared" ref="E428:E491" si="24">SUM(H428:P428)</f>
        <v>0</v>
      </c>
      <c r="F428" s="99"/>
      <c r="G428" s="100">
        <f t="shared" ref="G428:G491" si="25">SUM(E428:F428)</f>
        <v>0</v>
      </c>
      <c r="H428" s="119"/>
      <c r="I428" s="119"/>
      <c r="J428" s="119"/>
      <c r="K428" s="119"/>
      <c r="L428" s="119"/>
      <c r="M428" s="119"/>
      <c r="N428" s="119"/>
      <c r="O428" s="119"/>
      <c r="P428" s="119"/>
    </row>
    <row r="429" spans="1:16" x14ac:dyDescent="0.25">
      <c r="A429" s="117"/>
      <c r="B429" s="108"/>
      <c r="C429" s="109"/>
      <c r="D429" s="108"/>
      <c r="E429" s="114">
        <f t="shared" si="24"/>
        <v>0</v>
      </c>
      <c r="F429" s="99"/>
      <c r="G429" s="100">
        <f t="shared" si="25"/>
        <v>0</v>
      </c>
      <c r="H429" s="119"/>
      <c r="I429" s="119"/>
      <c r="J429" s="119"/>
      <c r="K429" s="119"/>
      <c r="L429" s="119"/>
      <c r="M429" s="119"/>
      <c r="N429" s="119"/>
      <c r="O429" s="119"/>
      <c r="P429" s="119"/>
    </row>
    <row r="430" spans="1:16" x14ac:dyDescent="0.25">
      <c r="A430" s="117"/>
      <c r="B430" s="108"/>
      <c r="C430" s="109"/>
      <c r="D430" s="108"/>
      <c r="E430" s="114">
        <f t="shared" si="24"/>
        <v>0</v>
      </c>
      <c r="F430" s="99"/>
      <c r="G430" s="100">
        <f t="shared" si="25"/>
        <v>0</v>
      </c>
      <c r="H430" s="119"/>
      <c r="I430" s="119"/>
      <c r="J430" s="119"/>
      <c r="K430" s="119"/>
      <c r="L430" s="119"/>
      <c r="M430" s="119"/>
      <c r="N430" s="119"/>
      <c r="O430" s="119"/>
      <c r="P430" s="119"/>
    </row>
    <row r="431" spans="1:16" x14ac:dyDescent="0.25">
      <c r="A431" s="117"/>
      <c r="B431" s="108"/>
      <c r="C431" s="109"/>
      <c r="D431" s="108"/>
      <c r="E431" s="114">
        <f t="shared" si="24"/>
        <v>0</v>
      </c>
      <c r="F431" s="99"/>
      <c r="G431" s="100">
        <f t="shared" si="25"/>
        <v>0</v>
      </c>
      <c r="H431" s="119"/>
      <c r="I431" s="119"/>
      <c r="J431" s="119"/>
      <c r="K431" s="119"/>
      <c r="L431" s="119"/>
      <c r="M431" s="119"/>
      <c r="N431" s="119"/>
      <c r="O431" s="119"/>
      <c r="P431" s="119"/>
    </row>
    <row r="432" spans="1:16" x14ac:dyDescent="0.25">
      <c r="A432" s="117"/>
      <c r="B432" s="108"/>
      <c r="C432" s="109"/>
      <c r="D432" s="108"/>
      <c r="E432" s="114">
        <f t="shared" si="24"/>
        <v>0</v>
      </c>
      <c r="F432" s="99"/>
      <c r="G432" s="100">
        <f t="shared" si="25"/>
        <v>0</v>
      </c>
      <c r="H432" s="119"/>
      <c r="I432" s="119"/>
      <c r="J432" s="119"/>
      <c r="K432" s="119"/>
      <c r="L432" s="119"/>
      <c r="M432" s="119"/>
      <c r="N432" s="119"/>
      <c r="O432" s="119"/>
      <c r="P432" s="119"/>
    </row>
    <row r="433" spans="1:16" x14ac:dyDescent="0.25">
      <c r="A433" s="117"/>
      <c r="B433" s="108"/>
      <c r="C433" s="109"/>
      <c r="D433" s="108"/>
      <c r="E433" s="114">
        <f t="shared" si="24"/>
        <v>0</v>
      </c>
      <c r="F433" s="99"/>
      <c r="G433" s="100">
        <f t="shared" si="25"/>
        <v>0</v>
      </c>
      <c r="H433" s="119"/>
      <c r="I433" s="119"/>
      <c r="J433" s="119"/>
      <c r="K433" s="119"/>
      <c r="L433" s="119"/>
      <c r="M433" s="119"/>
      <c r="N433" s="119"/>
      <c r="O433" s="119"/>
      <c r="P433" s="119"/>
    </row>
    <row r="434" spans="1:16" x14ac:dyDescent="0.25">
      <c r="A434" s="117"/>
      <c r="B434" s="108"/>
      <c r="C434" s="109"/>
      <c r="D434" s="108"/>
      <c r="E434" s="114">
        <f t="shared" si="24"/>
        <v>0</v>
      </c>
      <c r="F434" s="99"/>
      <c r="G434" s="100">
        <f t="shared" si="25"/>
        <v>0</v>
      </c>
      <c r="H434" s="119"/>
      <c r="I434" s="119"/>
      <c r="J434" s="119"/>
      <c r="K434" s="119"/>
      <c r="L434" s="119"/>
      <c r="M434" s="119"/>
      <c r="N434" s="119"/>
      <c r="O434" s="119"/>
      <c r="P434" s="119"/>
    </row>
    <row r="435" spans="1:16" x14ac:dyDescent="0.25">
      <c r="A435" s="117"/>
      <c r="B435" s="108"/>
      <c r="C435" s="109"/>
      <c r="D435" s="108"/>
      <c r="E435" s="114">
        <f t="shared" si="24"/>
        <v>0</v>
      </c>
      <c r="F435" s="99"/>
      <c r="G435" s="100">
        <f t="shared" si="25"/>
        <v>0</v>
      </c>
      <c r="H435" s="119"/>
      <c r="I435" s="119"/>
      <c r="J435" s="119"/>
      <c r="K435" s="119"/>
      <c r="L435" s="119"/>
      <c r="M435" s="119"/>
      <c r="N435" s="119"/>
      <c r="O435" s="119"/>
      <c r="P435" s="119"/>
    </row>
    <row r="436" spans="1:16" x14ac:dyDescent="0.25">
      <c r="A436" s="117"/>
      <c r="B436" s="108"/>
      <c r="C436" s="109"/>
      <c r="D436" s="108"/>
      <c r="E436" s="114">
        <f t="shared" si="24"/>
        <v>0</v>
      </c>
      <c r="F436" s="99"/>
      <c r="G436" s="100">
        <f t="shared" si="25"/>
        <v>0</v>
      </c>
      <c r="H436" s="119"/>
      <c r="I436" s="119"/>
      <c r="J436" s="119"/>
      <c r="K436" s="119"/>
      <c r="L436" s="119"/>
      <c r="M436" s="119"/>
      <c r="N436" s="119"/>
      <c r="O436" s="119"/>
      <c r="P436" s="119"/>
    </row>
    <row r="437" spans="1:16" x14ac:dyDescent="0.25">
      <c r="A437" s="117"/>
      <c r="B437" s="108"/>
      <c r="C437" s="109"/>
      <c r="D437" s="108"/>
      <c r="E437" s="114">
        <f t="shared" si="24"/>
        <v>0</v>
      </c>
      <c r="F437" s="99"/>
      <c r="G437" s="100">
        <f t="shared" si="25"/>
        <v>0</v>
      </c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1:16" x14ac:dyDescent="0.25">
      <c r="A438" s="117"/>
      <c r="B438" s="108"/>
      <c r="C438" s="109"/>
      <c r="D438" s="108"/>
      <c r="E438" s="114">
        <f t="shared" si="24"/>
        <v>0</v>
      </c>
      <c r="F438" s="99"/>
      <c r="G438" s="100">
        <f t="shared" si="25"/>
        <v>0</v>
      </c>
      <c r="H438" s="119"/>
      <c r="I438" s="119"/>
      <c r="J438" s="119"/>
      <c r="K438" s="119"/>
      <c r="L438" s="119"/>
      <c r="M438" s="119"/>
      <c r="N438" s="119"/>
      <c r="O438" s="119"/>
      <c r="P438" s="119"/>
    </row>
    <row r="439" spans="1:16" x14ac:dyDescent="0.25">
      <c r="A439" s="117"/>
      <c r="B439" s="108"/>
      <c r="C439" s="109"/>
      <c r="D439" s="108"/>
      <c r="E439" s="114">
        <f t="shared" si="24"/>
        <v>0</v>
      </c>
      <c r="F439" s="99"/>
      <c r="G439" s="100">
        <f t="shared" si="25"/>
        <v>0</v>
      </c>
      <c r="H439" s="119"/>
      <c r="I439" s="119"/>
      <c r="J439" s="119"/>
      <c r="K439" s="119"/>
      <c r="L439" s="119"/>
      <c r="M439" s="119"/>
      <c r="N439" s="119"/>
      <c r="O439" s="119"/>
      <c r="P439" s="119"/>
    </row>
    <row r="440" spans="1:16" x14ac:dyDescent="0.25">
      <c r="A440" s="117"/>
      <c r="B440" s="108"/>
      <c r="C440" s="109"/>
      <c r="D440" s="108"/>
      <c r="E440" s="114">
        <f t="shared" si="24"/>
        <v>0</v>
      </c>
      <c r="F440" s="99"/>
      <c r="G440" s="100">
        <f t="shared" si="25"/>
        <v>0</v>
      </c>
      <c r="H440" s="119"/>
      <c r="I440" s="119"/>
      <c r="J440" s="119"/>
      <c r="K440" s="119"/>
      <c r="L440" s="119"/>
      <c r="M440" s="119"/>
      <c r="N440" s="119"/>
      <c r="O440" s="119"/>
      <c r="P440" s="119"/>
    </row>
    <row r="441" spans="1:16" x14ac:dyDescent="0.25">
      <c r="A441" s="117"/>
      <c r="B441" s="108"/>
      <c r="C441" s="109"/>
      <c r="D441" s="108"/>
      <c r="E441" s="114">
        <f t="shared" si="24"/>
        <v>0</v>
      </c>
      <c r="F441" s="99"/>
      <c r="G441" s="100">
        <f t="shared" si="25"/>
        <v>0</v>
      </c>
      <c r="H441" s="119"/>
      <c r="I441" s="119"/>
      <c r="J441" s="119"/>
      <c r="K441" s="119"/>
      <c r="L441" s="119"/>
      <c r="M441" s="119"/>
      <c r="N441" s="119"/>
      <c r="O441" s="119"/>
      <c r="P441" s="119"/>
    </row>
    <row r="442" spans="1:16" x14ac:dyDescent="0.25">
      <c r="A442" s="117"/>
      <c r="B442" s="108"/>
      <c r="C442" s="109"/>
      <c r="D442" s="108"/>
      <c r="E442" s="114">
        <f t="shared" si="24"/>
        <v>0</v>
      </c>
      <c r="F442" s="99"/>
      <c r="G442" s="100">
        <f t="shared" si="25"/>
        <v>0</v>
      </c>
      <c r="H442" s="119"/>
      <c r="I442" s="119"/>
      <c r="J442" s="119"/>
      <c r="K442" s="119"/>
      <c r="L442" s="119"/>
      <c r="M442" s="119"/>
      <c r="N442" s="119"/>
      <c r="O442" s="119"/>
      <c r="P442" s="119"/>
    </row>
    <row r="443" spans="1:16" x14ac:dyDescent="0.25">
      <c r="A443" s="117"/>
      <c r="B443" s="108"/>
      <c r="C443" s="109"/>
      <c r="D443" s="108"/>
      <c r="E443" s="114">
        <f t="shared" si="24"/>
        <v>0</v>
      </c>
      <c r="F443" s="99"/>
      <c r="G443" s="100">
        <f t="shared" si="25"/>
        <v>0</v>
      </c>
      <c r="H443" s="119"/>
      <c r="I443" s="119"/>
      <c r="J443" s="119"/>
      <c r="K443" s="119"/>
      <c r="L443" s="119"/>
      <c r="M443" s="119"/>
      <c r="N443" s="119"/>
      <c r="O443" s="119"/>
      <c r="P443" s="119"/>
    </row>
    <row r="444" spans="1:16" x14ac:dyDescent="0.25">
      <c r="A444" s="117"/>
      <c r="B444" s="108"/>
      <c r="C444" s="109"/>
      <c r="D444" s="108"/>
      <c r="E444" s="114">
        <f t="shared" si="24"/>
        <v>0</v>
      </c>
      <c r="F444" s="99"/>
      <c r="G444" s="100">
        <f t="shared" si="25"/>
        <v>0</v>
      </c>
      <c r="H444" s="119"/>
      <c r="I444" s="119"/>
      <c r="J444" s="119"/>
      <c r="K444" s="119"/>
      <c r="L444" s="119"/>
      <c r="M444" s="119"/>
      <c r="N444" s="119"/>
      <c r="O444" s="119"/>
      <c r="P444" s="119"/>
    </row>
    <row r="445" spans="1:16" x14ac:dyDescent="0.25">
      <c r="A445" s="117"/>
      <c r="B445" s="108"/>
      <c r="C445" s="109"/>
      <c r="D445" s="108"/>
      <c r="E445" s="114">
        <f t="shared" si="24"/>
        <v>0</v>
      </c>
      <c r="F445" s="99"/>
      <c r="G445" s="100">
        <f t="shared" si="25"/>
        <v>0</v>
      </c>
      <c r="H445" s="119"/>
      <c r="I445" s="119"/>
      <c r="J445" s="119"/>
      <c r="K445" s="119"/>
      <c r="L445" s="119"/>
      <c r="M445" s="119"/>
      <c r="N445" s="119"/>
      <c r="O445" s="119"/>
      <c r="P445" s="119"/>
    </row>
    <row r="446" spans="1:16" x14ac:dyDescent="0.25">
      <c r="A446" s="117"/>
      <c r="B446" s="108"/>
      <c r="C446" s="109"/>
      <c r="D446" s="108"/>
      <c r="E446" s="114">
        <f t="shared" si="24"/>
        <v>0</v>
      </c>
      <c r="F446" s="99"/>
      <c r="G446" s="100">
        <f t="shared" si="25"/>
        <v>0</v>
      </c>
      <c r="H446" s="119"/>
      <c r="I446" s="119"/>
      <c r="J446" s="119"/>
      <c r="K446" s="119"/>
      <c r="L446" s="119"/>
      <c r="M446" s="119"/>
      <c r="N446" s="119"/>
      <c r="O446" s="119"/>
      <c r="P446" s="119"/>
    </row>
    <row r="447" spans="1:16" x14ac:dyDescent="0.25">
      <c r="A447" s="117"/>
      <c r="B447" s="108"/>
      <c r="C447" s="109"/>
      <c r="D447" s="108"/>
      <c r="E447" s="114">
        <f t="shared" si="24"/>
        <v>0</v>
      </c>
      <c r="F447" s="99"/>
      <c r="G447" s="100">
        <f t="shared" si="25"/>
        <v>0</v>
      </c>
      <c r="H447" s="119"/>
      <c r="I447" s="119"/>
      <c r="J447" s="119"/>
      <c r="K447" s="119"/>
      <c r="L447" s="119"/>
      <c r="M447" s="119"/>
      <c r="N447" s="119"/>
      <c r="O447" s="119"/>
      <c r="P447" s="119"/>
    </row>
    <row r="448" spans="1:16" x14ac:dyDescent="0.25">
      <c r="A448" s="117"/>
      <c r="B448" s="108"/>
      <c r="C448" s="109"/>
      <c r="D448" s="108"/>
      <c r="E448" s="114">
        <f t="shared" si="24"/>
        <v>0</v>
      </c>
      <c r="F448" s="99"/>
      <c r="G448" s="100">
        <f t="shared" si="25"/>
        <v>0</v>
      </c>
      <c r="H448" s="119"/>
      <c r="I448" s="119"/>
      <c r="J448" s="119"/>
      <c r="K448" s="119"/>
      <c r="L448" s="119"/>
      <c r="M448" s="119"/>
      <c r="N448" s="119"/>
      <c r="O448" s="119"/>
      <c r="P448" s="119"/>
    </row>
    <row r="449" spans="1:16" x14ac:dyDescent="0.25">
      <c r="A449" s="117"/>
      <c r="B449" s="108"/>
      <c r="C449" s="109"/>
      <c r="D449" s="108"/>
      <c r="E449" s="114">
        <f t="shared" si="24"/>
        <v>0</v>
      </c>
      <c r="F449" s="99"/>
      <c r="G449" s="100">
        <f t="shared" si="25"/>
        <v>0</v>
      </c>
      <c r="H449" s="119"/>
      <c r="I449" s="119"/>
      <c r="J449" s="119"/>
      <c r="K449" s="119"/>
      <c r="L449" s="119"/>
      <c r="M449" s="119"/>
      <c r="N449" s="119"/>
      <c r="O449" s="119"/>
      <c r="P449" s="119"/>
    </row>
    <row r="450" spans="1:16" x14ac:dyDescent="0.25">
      <c r="A450" s="117"/>
      <c r="B450" s="108"/>
      <c r="C450" s="109"/>
      <c r="D450" s="108"/>
      <c r="E450" s="114">
        <f t="shared" si="24"/>
        <v>0</v>
      </c>
      <c r="F450" s="99"/>
      <c r="G450" s="100">
        <f t="shared" si="25"/>
        <v>0</v>
      </c>
      <c r="H450" s="119"/>
      <c r="I450" s="119"/>
      <c r="J450" s="119"/>
      <c r="K450" s="119"/>
      <c r="L450" s="119"/>
      <c r="M450" s="119"/>
      <c r="N450" s="119"/>
      <c r="O450" s="119"/>
      <c r="P450" s="119"/>
    </row>
    <row r="451" spans="1:16" x14ac:dyDescent="0.25">
      <c r="A451" s="117"/>
      <c r="B451" s="108"/>
      <c r="C451" s="109"/>
      <c r="D451" s="108"/>
      <c r="E451" s="114">
        <f t="shared" si="24"/>
        <v>0</v>
      </c>
      <c r="F451" s="99"/>
      <c r="G451" s="100">
        <f t="shared" si="25"/>
        <v>0</v>
      </c>
      <c r="H451" s="119"/>
      <c r="I451" s="119"/>
      <c r="J451" s="119"/>
      <c r="K451" s="119"/>
      <c r="L451" s="119"/>
      <c r="M451" s="119"/>
      <c r="N451" s="119"/>
      <c r="O451" s="119"/>
      <c r="P451" s="119"/>
    </row>
    <row r="452" spans="1:16" x14ac:dyDescent="0.25">
      <c r="A452" s="117"/>
      <c r="B452" s="108"/>
      <c r="C452" s="109"/>
      <c r="D452" s="108"/>
      <c r="E452" s="114">
        <f t="shared" si="24"/>
        <v>0</v>
      </c>
      <c r="F452" s="99"/>
      <c r="G452" s="100">
        <f t="shared" si="25"/>
        <v>0</v>
      </c>
      <c r="H452" s="119"/>
      <c r="I452" s="119"/>
      <c r="J452" s="119"/>
      <c r="K452" s="119"/>
      <c r="L452" s="119"/>
      <c r="M452" s="119"/>
      <c r="N452" s="119"/>
      <c r="O452" s="119"/>
      <c r="P452" s="119"/>
    </row>
    <row r="453" spans="1:16" x14ac:dyDescent="0.25">
      <c r="A453" s="117"/>
      <c r="B453" s="108"/>
      <c r="C453" s="109"/>
      <c r="D453" s="108"/>
      <c r="E453" s="114">
        <f t="shared" si="24"/>
        <v>0</v>
      </c>
      <c r="F453" s="99"/>
      <c r="G453" s="100">
        <f t="shared" si="25"/>
        <v>0</v>
      </c>
      <c r="H453" s="119"/>
      <c r="I453" s="119"/>
      <c r="J453" s="119"/>
      <c r="K453" s="119"/>
      <c r="L453" s="119"/>
      <c r="M453" s="119"/>
      <c r="N453" s="119"/>
      <c r="O453" s="119"/>
      <c r="P453" s="119"/>
    </row>
    <row r="454" spans="1:16" x14ac:dyDescent="0.25">
      <c r="A454" s="117"/>
      <c r="B454" s="108"/>
      <c r="C454" s="109"/>
      <c r="D454" s="108"/>
      <c r="E454" s="114">
        <f t="shared" si="24"/>
        <v>0</v>
      </c>
      <c r="F454" s="99"/>
      <c r="G454" s="100">
        <f t="shared" si="25"/>
        <v>0</v>
      </c>
      <c r="H454" s="119"/>
      <c r="I454" s="119"/>
      <c r="J454" s="119"/>
      <c r="K454" s="119"/>
      <c r="L454" s="119"/>
      <c r="M454" s="119"/>
      <c r="N454" s="119"/>
      <c r="O454" s="119"/>
      <c r="P454" s="119"/>
    </row>
    <row r="455" spans="1:16" x14ac:dyDescent="0.25">
      <c r="A455" s="117"/>
      <c r="B455" s="108"/>
      <c r="C455" s="109"/>
      <c r="D455" s="108"/>
      <c r="E455" s="114">
        <f t="shared" si="24"/>
        <v>0</v>
      </c>
      <c r="F455" s="99"/>
      <c r="G455" s="100">
        <f t="shared" si="25"/>
        <v>0</v>
      </c>
      <c r="H455" s="119"/>
      <c r="I455" s="119"/>
      <c r="J455" s="119"/>
      <c r="K455" s="119"/>
      <c r="L455" s="119"/>
      <c r="M455" s="119"/>
      <c r="N455" s="119"/>
      <c r="O455" s="119"/>
      <c r="P455" s="119"/>
    </row>
    <row r="456" spans="1:16" x14ac:dyDescent="0.25">
      <c r="A456" s="117"/>
      <c r="B456" s="108"/>
      <c r="C456" s="109"/>
      <c r="D456" s="108"/>
      <c r="E456" s="114">
        <f t="shared" si="24"/>
        <v>0</v>
      </c>
      <c r="F456" s="99"/>
      <c r="G456" s="100">
        <f t="shared" si="25"/>
        <v>0</v>
      </c>
      <c r="H456" s="119"/>
      <c r="I456" s="119"/>
      <c r="J456" s="119"/>
      <c r="K456" s="119"/>
      <c r="L456" s="119"/>
      <c r="M456" s="119"/>
      <c r="N456" s="119"/>
      <c r="O456" s="119"/>
      <c r="P456" s="119"/>
    </row>
    <row r="457" spans="1:16" x14ac:dyDescent="0.25">
      <c r="A457" s="117"/>
      <c r="B457" s="108"/>
      <c r="C457" s="109"/>
      <c r="D457" s="108"/>
      <c r="E457" s="114">
        <f t="shared" si="24"/>
        <v>0</v>
      </c>
      <c r="F457" s="99"/>
      <c r="G457" s="100">
        <f t="shared" si="25"/>
        <v>0</v>
      </c>
      <c r="H457" s="119"/>
      <c r="I457" s="119"/>
      <c r="J457" s="119"/>
      <c r="K457" s="119"/>
      <c r="L457" s="119"/>
      <c r="M457" s="119"/>
      <c r="N457" s="119"/>
      <c r="O457" s="119"/>
      <c r="P457" s="119"/>
    </row>
    <row r="458" spans="1:16" x14ac:dyDescent="0.25">
      <c r="A458" s="117"/>
      <c r="B458" s="108"/>
      <c r="C458" s="109"/>
      <c r="D458" s="108"/>
      <c r="E458" s="114">
        <f t="shared" si="24"/>
        <v>0</v>
      </c>
      <c r="F458" s="99"/>
      <c r="G458" s="100">
        <f t="shared" si="25"/>
        <v>0</v>
      </c>
      <c r="H458" s="119"/>
      <c r="I458" s="119"/>
      <c r="J458" s="119"/>
      <c r="K458" s="119"/>
      <c r="L458" s="119"/>
      <c r="M458" s="119"/>
      <c r="N458" s="119"/>
      <c r="O458" s="119"/>
      <c r="P458" s="119"/>
    </row>
    <row r="459" spans="1:16" x14ac:dyDescent="0.25">
      <c r="A459" s="117"/>
      <c r="B459" s="108"/>
      <c r="C459" s="109"/>
      <c r="D459" s="108"/>
      <c r="E459" s="114">
        <f t="shared" si="24"/>
        <v>0</v>
      </c>
      <c r="F459" s="99"/>
      <c r="G459" s="100">
        <f t="shared" si="25"/>
        <v>0</v>
      </c>
      <c r="H459" s="119"/>
      <c r="I459" s="119"/>
      <c r="J459" s="119"/>
      <c r="K459" s="119"/>
      <c r="L459" s="119"/>
      <c r="M459" s="119"/>
      <c r="N459" s="119"/>
      <c r="O459" s="119"/>
      <c r="P459" s="119"/>
    </row>
    <row r="460" spans="1:16" x14ac:dyDescent="0.25">
      <c r="A460" s="117"/>
      <c r="B460" s="108"/>
      <c r="C460" s="109"/>
      <c r="D460" s="108"/>
      <c r="E460" s="114">
        <f t="shared" si="24"/>
        <v>0</v>
      </c>
      <c r="F460" s="99"/>
      <c r="G460" s="100">
        <f t="shared" si="25"/>
        <v>0</v>
      </c>
      <c r="H460" s="119"/>
      <c r="I460" s="119"/>
      <c r="J460" s="119"/>
      <c r="K460" s="119"/>
      <c r="L460" s="119"/>
      <c r="M460" s="119"/>
      <c r="N460" s="119"/>
      <c r="O460" s="119"/>
      <c r="P460" s="119"/>
    </row>
    <row r="461" spans="1:16" x14ac:dyDescent="0.25">
      <c r="A461" s="117"/>
      <c r="B461" s="108"/>
      <c r="C461" s="109"/>
      <c r="D461" s="108"/>
      <c r="E461" s="114">
        <f t="shared" si="24"/>
        <v>0</v>
      </c>
      <c r="F461" s="99"/>
      <c r="G461" s="100">
        <f t="shared" si="25"/>
        <v>0</v>
      </c>
      <c r="H461" s="119"/>
      <c r="I461" s="119"/>
      <c r="J461" s="119"/>
      <c r="K461" s="119"/>
      <c r="L461" s="119"/>
      <c r="M461" s="119"/>
      <c r="N461" s="119"/>
      <c r="O461" s="119"/>
      <c r="P461" s="119"/>
    </row>
    <row r="462" spans="1:16" x14ac:dyDescent="0.25">
      <c r="A462" s="117"/>
      <c r="B462" s="108"/>
      <c r="C462" s="109"/>
      <c r="D462" s="108"/>
      <c r="E462" s="114">
        <f t="shared" si="24"/>
        <v>0</v>
      </c>
      <c r="F462" s="99"/>
      <c r="G462" s="100">
        <f t="shared" si="25"/>
        <v>0</v>
      </c>
      <c r="H462" s="119"/>
      <c r="I462" s="119"/>
      <c r="J462" s="119"/>
      <c r="K462" s="119"/>
      <c r="L462" s="119"/>
      <c r="M462" s="119"/>
      <c r="N462" s="119"/>
      <c r="O462" s="119"/>
      <c r="P462" s="119"/>
    </row>
    <row r="463" spans="1:16" x14ac:dyDescent="0.25">
      <c r="A463" s="117"/>
      <c r="B463" s="108"/>
      <c r="C463" s="109"/>
      <c r="D463" s="108"/>
      <c r="E463" s="114">
        <f t="shared" si="24"/>
        <v>0</v>
      </c>
      <c r="F463" s="99"/>
      <c r="G463" s="100">
        <f t="shared" si="25"/>
        <v>0</v>
      </c>
      <c r="H463" s="119"/>
      <c r="I463" s="119"/>
      <c r="J463" s="119"/>
      <c r="K463" s="119"/>
      <c r="L463" s="119"/>
      <c r="M463" s="119"/>
      <c r="N463" s="119"/>
      <c r="O463" s="119"/>
      <c r="P463" s="119"/>
    </row>
    <row r="464" spans="1:16" x14ac:dyDescent="0.25">
      <c r="A464" s="117"/>
      <c r="B464" s="108"/>
      <c r="C464" s="109"/>
      <c r="D464" s="108"/>
      <c r="E464" s="114">
        <f t="shared" si="24"/>
        <v>0</v>
      </c>
      <c r="F464" s="99"/>
      <c r="G464" s="100">
        <f t="shared" si="25"/>
        <v>0</v>
      </c>
      <c r="H464" s="119"/>
      <c r="I464" s="119"/>
      <c r="J464" s="119"/>
      <c r="K464" s="119"/>
      <c r="L464" s="119"/>
      <c r="M464" s="119"/>
      <c r="N464" s="119"/>
      <c r="O464" s="119"/>
      <c r="P464" s="119"/>
    </row>
    <row r="465" spans="1:16" x14ac:dyDescent="0.25">
      <c r="A465" s="117"/>
      <c r="B465" s="108"/>
      <c r="C465" s="109"/>
      <c r="D465" s="108"/>
      <c r="E465" s="114">
        <f t="shared" si="24"/>
        <v>0</v>
      </c>
      <c r="F465" s="99"/>
      <c r="G465" s="100">
        <f t="shared" si="25"/>
        <v>0</v>
      </c>
      <c r="H465" s="119"/>
      <c r="I465" s="119"/>
      <c r="J465" s="119"/>
      <c r="K465" s="119"/>
      <c r="L465" s="119"/>
      <c r="M465" s="119"/>
      <c r="N465" s="119"/>
      <c r="O465" s="119"/>
      <c r="P465" s="119"/>
    </row>
    <row r="466" spans="1:16" x14ac:dyDescent="0.25">
      <c r="A466" s="117"/>
      <c r="B466" s="108"/>
      <c r="C466" s="109"/>
      <c r="D466" s="108"/>
      <c r="E466" s="114">
        <f t="shared" si="24"/>
        <v>0</v>
      </c>
      <c r="F466" s="99"/>
      <c r="G466" s="100">
        <f t="shared" si="25"/>
        <v>0</v>
      </c>
      <c r="H466" s="119"/>
      <c r="I466" s="119"/>
      <c r="J466" s="119"/>
      <c r="K466" s="119"/>
      <c r="L466" s="119"/>
      <c r="M466" s="119"/>
      <c r="N466" s="119"/>
      <c r="O466" s="119"/>
      <c r="P466" s="119"/>
    </row>
    <row r="467" spans="1:16" x14ac:dyDescent="0.25">
      <c r="A467" s="117"/>
      <c r="B467" s="108"/>
      <c r="C467" s="109"/>
      <c r="D467" s="108"/>
      <c r="E467" s="114">
        <f t="shared" si="24"/>
        <v>0</v>
      </c>
      <c r="F467" s="99"/>
      <c r="G467" s="100">
        <f t="shared" si="25"/>
        <v>0</v>
      </c>
      <c r="H467" s="119"/>
      <c r="I467" s="119"/>
      <c r="J467" s="119"/>
      <c r="K467" s="119"/>
      <c r="L467" s="119"/>
      <c r="M467" s="119"/>
      <c r="N467" s="119"/>
      <c r="O467" s="119"/>
      <c r="P467" s="119"/>
    </row>
    <row r="468" spans="1:16" x14ac:dyDescent="0.25">
      <c r="A468" s="117"/>
      <c r="B468" s="108"/>
      <c r="C468" s="109"/>
      <c r="D468" s="108"/>
      <c r="E468" s="114">
        <f t="shared" si="24"/>
        <v>0</v>
      </c>
      <c r="F468" s="99"/>
      <c r="G468" s="100">
        <f t="shared" si="25"/>
        <v>0</v>
      </c>
      <c r="H468" s="119"/>
      <c r="I468" s="119"/>
      <c r="J468" s="119"/>
      <c r="K468" s="119"/>
      <c r="L468" s="119"/>
      <c r="M468" s="119"/>
      <c r="N468" s="119"/>
      <c r="O468" s="119"/>
      <c r="P468" s="119"/>
    </row>
    <row r="469" spans="1:16" x14ac:dyDescent="0.25">
      <c r="A469" s="117"/>
      <c r="B469" s="108"/>
      <c r="C469" s="109"/>
      <c r="D469" s="108"/>
      <c r="E469" s="114">
        <f t="shared" si="24"/>
        <v>0</v>
      </c>
      <c r="F469" s="99"/>
      <c r="G469" s="100">
        <f t="shared" si="25"/>
        <v>0</v>
      </c>
      <c r="H469" s="119"/>
      <c r="I469" s="119"/>
      <c r="J469" s="119"/>
      <c r="K469" s="119"/>
      <c r="L469" s="119"/>
      <c r="M469" s="119"/>
      <c r="N469" s="119"/>
      <c r="O469" s="119"/>
      <c r="P469" s="119"/>
    </row>
    <row r="470" spans="1:16" x14ac:dyDescent="0.25">
      <c r="A470" s="117"/>
      <c r="B470" s="108"/>
      <c r="C470" s="109"/>
      <c r="D470" s="108"/>
      <c r="E470" s="114">
        <f t="shared" si="24"/>
        <v>0</v>
      </c>
      <c r="F470" s="99"/>
      <c r="G470" s="100">
        <f t="shared" si="25"/>
        <v>0</v>
      </c>
      <c r="H470" s="119"/>
      <c r="I470" s="119"/>
      <c r="J470" s="119"/>
      <c r="K470" s="119"/>
      <c r="L470" s="119"/>
      <c r="M470" s="119"/>
      <c r="N470" s="119"/>
      <c r="O470" s="119"/>
      <c r="P470" s="119"/>
    </row>
    <row r="471" spans="1:16" x14ac:dyDescent="0.25">
      <c r="A471" s="117"/>
      <c r="B471" s="108"/>
      <c r="C471" s="109"/>
      <c r="D471" s="108"/>
      <c r="E471" s="114">
        <f t="shared" si="24"/>
        <v>0</v>
      </c>
      <c r="F471" s="99"/>
      <c r="G471" s="100">
        <f t="shared" si="25"/>
        <v>0</v>
      </c>
      <c r="H471" s="119"/>
      <c r="I471" s="119"/>
      <c r="J471" s="119"/>
      <c r="K471" s="119"/>
      <c r="L471" s="119"/>
      <c r="M471" s="119"/>
      <c r="N471" s="119"/>
      <c r="O471" s="119"/>
      <c r="P471" s="119"/>
    </row>
    <row r="472" spans="1:16" x14ac:dyDescent="0.25">
      <c r="A472" s="117"/>
      <c r="B472" s="108"/>
      <c r="C472" s="109"/>
      <c r="D472" s="108"/>
      <c r="E472" s="114">
        <f t="shared" si="24"/>
        <v>0</v>
      </c>
      <c r="F472" s="99"/>
      <c r="G472" s="100">
        <f t="shared" si="25"/>
        <v>0</v>
      </c>
      <c r="H472" s="119"/>
      <c r="I472" s="119"/>
      <c r="J472" s="119"/>
      <c r="K472" s="119"/>
      <c r="L472" s="119"/>
      <c r="M472" s="119"/>
      <c r="N472" s="119"/>
      <c r="O472" s="119"/>
      <c r="P472" s="119"/>
    </row>
    <row r="473" spans="1:16" x14ac:dyDescent="0.25">
      <c r="A473" s="117"/>
      <c r="B473" s="108"/>
      <c r="C473" s="109"/>
      <c r="D473" s="108"/>
      <c r="E473" s="114">
        <f t="shared" si="24"/>
        <v>0</v>
      </c>
      <c r="F473" s="99"/>
      <c r="G473" s="100">
        <f t="shared" si="25"/>
        <v>0</v>
      </c>
      <c r="H473" s="119"/>
      <c r="I473" s="119"/>
      <c r="J473" s="119"/>
      <c r="K473" s="119"/>
      <c r="L473" s="119"/>
      <c r="M473" s="119"/>
      <c r="N473" s="119"/>
      <c r="O473" s="119"/>
      <c r="P473" s="119"/>
    </row>
    <row r="474" spans="1:16" x14ac:dyDescent="0.25">
      <c r="A474" s="117"/>
      <c r="B474" s="108"/>
      <c r="C474" s="109"/>
      <c r="D474" s="108"/>
      <c r="E474" s="114">
        <f t="shared" si="24"/>
        <v>0</v>
      </c>
      <c r="F474" s="99"/>
      <c r="G474" s="100">
        <f t="shared" si="25"/>
        <v>0</v>
      </c>
      <c r="H474" s="119"/>
      <c r="I474" s="119"/>
      <c r="J474" s="119"/>
      <c r="K474" s="119"/>
      <c r="L474" s="119"/>
      <c r="M474" s="119"/>
      <c r="N474" s="119"/>
      <c r="O474" s="119"/>
      <c r="P474" s="119"/>
    </row>
    <row r="475" spans="1:16" x14ac:dyDescent="0.25">
      <c r="A475" s="117"/>
      <c r="B475" s="108"/>
      <c r="C475" s="109"/>
      <c r="D475" s="108"/>
      <c r="E475" s="114">
        <f t="shared" si="24"/>
        <v>0</v>
      </c>
      <c r="F475" s="99"/>
      <c r="G475" s="100">
        <f t="shared" si="25"/>
        <v>0</v>
      </c>
      <c r="H475" s="119"/>
      <c r="I475" s="119"/>
      <c r="J475" s="119"/>
      <c r="K475" s="119"/>
      <c r="L475" s="119"/>
      <c r="M475" s="119"/>
      <c r="N475" s="119"/>
      <c r="O475" s="119"/>
      <c r="P475" s="119"/>
    </row>
    <row r="476" spans="1:16" x14ac:dyDescent="0.25">
      <c r="A476" s="117"/>
      <c r="B476" s="108"/>
      <c r="C476" s="109"/>
      <c r="D476" s="108"/>
      <c r="E476" s="114">
        <f t="shared" si="24"/>
        <v>0</v>
      </c>
      <c r="F476" s="99"/>
      <c r="G476" s="100">
        <f t="shared" si="25"/>
        <v>0</v>
      </c>
      <c r="H476" s="119"/>
      <c r="I476" s="119"/>
      <c r="J476" s="119"/>
      <c r="K476" s="119"/>
      <c r="L476" s="119"/>
      <c r="M476" s="119"/>
      <c r="N476" s="119"/>
      <c r="O476" s="119"/>
      <c r="P476" s="119"/>
    </row>
    <row r="477" spans="1:16" x14ac:dyDescent="0.25">
      <c r="A477" s="117"/>
      <c r="B477" s="108"/>
      <c r="C477" s="109"/>
      <c r="D477" s="108"/>
      <c r="E477" s="114">
        <f t="shared" si="24"/>
        <v>0</v>
      </c>
      <c r="F477" s="99"/>
      <c r="G477" s="100">
        <f t="shared" si="25"/>
        <v>0</v>
      </c>
      <c r="H477" s="119"/>
      <c r="I477" s="119"/>
      <c r="J477" s="119"/>
      <c r="K477" s="119"/>
      <c r="L477" s="119"/>
      <c r="M477" s="119"/>
      <c r="N477" s="119"/>
      <c r="O477" s="119"/>
      <c r="P477" s="119"/>
    </row>
    <row r="478" spans="1:16" x14ac:dyDescent="0.25">
      <c r="A478" s="117"/>
      <c r="B478" s="108"/>
      <c r="C478" s="109"/>
      <c r="D478" s="108"/>
      <c r="E478" s="114">
        <f t="shared" si="24"/>
        <v>0</v>
      </c>
      <c r="F478" s="99"/>
      <c r="G478" s="100">
        <f t="shared" si="25"/>
        <v>0</v>
      </c>
      <c r="H478" s="119"/>
      <c r="I478" s="119"/>
      <c r="J478" s="119"/>
      <c r="K478" s="119"/>
      <c r="L478" s="119"/>
      <c r="M478" s="119"/>
      <c r="N478" s="119"/>
      <c r="O478" s="119"/>
      <c r="P478" s="119"/>
    </row>
    <row r="479" spans="1:16" x14ac:dyDescent="0.25">
      <c r="A479" s="117"/>
      <c r="B479" s="108"/>
      <c r="C479" s="109"/>
      <c r="D479" s="108"/>
      <c r="E479" s="114">
        <f t="shared" si="24"/>
        <v>0</v>
      </c>
      <c r="F479" s="99"/>
      <c r="G479" s="100">
        <f t="shared" si="25"/>
        <v>0</v>
      </c>
      <c r="H479" s="119"/>
      <c r="I479" s="119"/>
      <c r="J479" s="119"/>
      <c r="K479" s="119"/>
      <c r="L479" s="119"/>
      <c r="M479" s="119"/>
      <c r="N479" s="119"/>
      <c r="O479" s="119"/>
      <c r="P479" s="119"/>
    </row>
    <row r="480" spans="1:16" x14ac:dyDescent="0.25">
      <c r="A480" s="117"/>
      <c r="B480" s="108"/>
      <c r="C480" s="109"/>
      <c r="D480" s="108"/>
      <c r="E480" s="114">
        <f t="shared" si="24"/>
        <v>0</v>
      </c>
      <c r="F480" s="99"/>
      <c r="G480" s="100">
        <f t="shared" si="25"/>
        <v>0</v>
      </c>
      <c r="H480" s="119"/>
      <c r="I480" s="119"/>
      <c r="J480" s="119"/>
      <c r="K480" s="119"/>
      <c r="L480" s="119"/>
      <c r="M480" s="119"/>
      <c r="N480" s="119"/>
      <c r="O480" s="119"/>
      <c r="P480" s="119"/>
    </row>
    <row r="481" spans="1:16" x14ac:dyDescent="0.25">
      <c r="A481" s="117"/>
      <c r="B481" s="108"/>
      <c r="C481" s="109"/>
      <c r="D481" s="108"/>
      <c r="E481" s="114">
        <f t="shared" si="24"/>
        <v>0</v>
      </c>
      <c r="F481" s="99"/>
      <c r="G481" s="100">
        <f t="shared" si="25"/>
        <v>0</v>
      </c>
      <c r="H481" s="119"/>
      <c r="I481" s="119"/>
      <c r="J481" s="119"/>
      <c r="K481" s="119"/>
      <c r="L481" s="119"/>
      <c r="M481" s="119"/>
      <c r="N481" s="119"/>
      <c r="O481" s="119"/>
      <c r="P481" s="119"/>
    </row>
    <row r="482" spans="1:16" x14ac:dyDescent="0.25">
      <c r="A482" s="117"/>
      <c r="B482" s="108"/>
      <c r="C482" s="109"/>
      <c r="D482" s="108"/>
      <c r="E482" s="114">
        <f t="shared" si="24"/>
        <v>0</v>
      </c>
      <c r="F482" s="99"/>
      <c r="G482" s="100">
        <f t="shared" si="25"/>
        <v>0</v>
      </c>
      <c r="H482" s="119"/>
      <c r="I482" s="119"/>
      <c r="J482" s="119"/>
      <c r="K482" s="119"/>
      <c r="L482" s="119"/>
      <c r="M482" s="119"/>
      <c r="N482" s="119"/>
      <c r="O482" s="119"/>
      <c r="P482" s="119"/>
    </row>
    <row r="483" spans="1:16" x14ac:dyDescent="0.25">
      <c r="A483" s="117"/>
      <c r="B483" s="108"/>
      <c r="C483" s="109"/>
      <c r="D483" s="108"/>
      <c r="E483" s="114">
        <f t="shared" si="24"/>
        <v>0</v>
      </c>
      <c r="F483" s="99"/>
      <c r="G483" s="100">
        <f t="shared" si="25"/>
        <v>0</v>
      </c>
      <c r="H483" s="119"/>
      <c r="I483" s="119"/>
      <c r="J483" s="119"/>
      <c r="K483" s="119"/>
      <c r="L483" s="119"/>
      <c r="M483" s="119"/>
      <c r="N483" s="119"/>
      <c r="O483" s="119"/>
      <c r="P483" s="119"/>
    </row>
    <row r="484" spans="1:16" x14ac:dyDescent="0.25">
      <c r="A484" s="117"/>
      <c r="B484" s="108"/>
      <c r="C484" s="109"/>
      <c r="D484" s="108"/>
      <c r="E484" s="114">
        <f t="shared" si="24"/>
        <v>0</v>
      </c>
      <c r="F484" s="99"/>
      <c r="G484" s="100">
        <f t="shared" si="25"/>
        <v>0</v>
      </c>
      <c r="H484" s="119"/>
      <c r="I484" s="119"/>
      <c r="J484" s="119"/>
      <c r="K484" s="119"/>
      <c r="L484" s="119"/>
      <c r="M484" s="119"/>
      <c r="N484" s="119"/>
      <c r="O484" s="119"/>
      <c r="P484" s="119"/>
    </row>
    <row r="485" spans="1:16" x14ac:dyDescent="0.25">
      <c r="A485" s="117"/>
      <c r="B485" s="108"/>
      <c r="C485" s="109"/>
      <c r="D485" s="108"/>
      <c r="E485" s="114">
        <f t="shared" si="24"/>
        <v>0</v>
      </c>
      <c r="F485" s="99"/>
      <c r="G485" s="100">
        <f t="shared" si="25"/>
        <v>0</v>
      </c>
      <c r="H485" s="119"/>
      <c r="I485" s="119"/>
      <c r="J485" s="119"/>
      <c r="K485" s="119"/>
      <c r="L485" s="119"/>
      <c r="M485" s="119"/>
      <c r="N485" s="119"/>
      <c r="O485" s="119"/>
      <c r="P485" s="119"/>
    </row>
    <row r="486" spans="1:16" x14ac:dyDescent="0.25">
      <c r="A486" s="117"/>
      <c r="B486" s="108"/>
      <c r="C486" s="109"/>
      <c r="D486" s="108"/>
      <c r="E486" s="114">
        <f t="shared" si="24"/>
        <v>0</v>
      </c>
      <c r="F486" s="99"/>
      <c r="G486" s="100">
        <f t="shared" si="25"/>
        <v>0</v>
      </c>
      <c r="H486" s="119"/>
      <c r="I486" s="119"/>
      <c r="J486" s="119"/>
      <c r="K486" s="119"/>
      <c r="L486" s="119"/>
      <c r="M486" s="119"/>
      <c r="N486" s="119"/>
      <c r="O486" s="119"/>
      <c r="P486" s="119"/>
    </row>
    <row r="487" spans="1:16" x14ac:dyDescent="0.25">
      <c r="A487" s="117"/>
      <c r="B487" s="108"/>
      <c r="C487" s="109"/>
      <c r="D487" s="108"/>
      <c r="E487" s="114">
        <f t="shared" si="24"/>
        <v>0</v>
      </c>
      <c r="F487" s="99"/>
      <c r="G487" s="100">
        <f t="shared" si="25"/>
        <v>0</v>
      </c>
      <c r="H487" s="119"/>
      <c r="I487" s="119"/>
      <c r="J487" s="119"/>
      <c r="K487" s="119"/>
      <c r="L487" s="119"/>
      <c r="M487" s="119"/>
      <c r="N487" s="119"/>
      <c r="O487" s="119"/>
      <c r="P487" s="119"/>
    </row>
    <row r="488" spans="1:16" x14ac:dyDescent="0.25">
      <c r="A488" s="117"/>
      <c r="B488" s="108"/>
      <c r="C488" s="109"/>
      <c r="D488" s="108"/>
      <c r="E488" s="114">
        <f t="shared" si="24"/>
        <v>0</v>
      </c>
      <c r="F488" s="99"/>
      <c r="G488" s="100">
        <f t="shared" si="25"/>
        <v>0</v>
      </c>
      <c r="H488" s="119"/>
      <c r="I488" s="119"/>
      <c r="J488" s="119"/>
      <c r="K488" s="119"/>
      <c r="L488" s="119"/>
      <c r="M488" s="119"/>
      <c r="N488" s="119"/>
      <c r="O488" s="119"/>
      <c r="P488" s="119"/>
    </row>
    <row r="489" spans="1:16" x14ac:dyDescent="0.25">
      <c r="A489" s="117"/>
      <c r="B489" s="108"/>
      <c r="C489" s="109"/>
      <c r="D489" s="108"/>
      <c r="E489" s="114">
        <f t="shared" si="24"/>
        <v>0</v>
      </c>
      <c r="F489" s="99"/>
      <c r="G489" s="100">
        <f t="shared" si="25"/>
        <v>0</v>
      </c>
      <c r="H489" s="119"/>
      <c r="I489" s="119"/>
      <c r="J489" s="119"/>
      <c r="K489" s="119"/>
      <c r="L489" s="119"/>
      <c r="M489" s="119"/>
      <c r="N489" s="119"/>
      <c r="O489" s="119"/>
      <c r="P489" s="119"/>
    </row>
    <row r="490" spans="1:16" x14ac:dyDescent="0.25">
      <c r="A490" s="117"/>
      <c r="B490" s="108"/>
      <c r="C490" s="109"/>
      <c r="D490" s="108"/>
      <c r="E490" s="114">
        <f t="shared" si="24"/>
        <v>0</v>
      </c>
      <c r="F490" s="99"/>
      <c r="G490" s="100">
        <f t="shared" si="25"/>
        <v>0</v>
      </c>
      <c r="H490" s="119"/>
      <c r="I490" s="119"/>
      <c r="J490" s="119"/>
      <c r="K490" s="119"/>
      <c r="L490" s="119"/>
      <c r="M490" s="119"/>
      <c r="N490" s="119"/>
      <c r="O490" s="119"/>
      <c r="P490" s="119"/>
    </row>
    <row r="491" spans="1:16" x14ac:dyDescent="0.25">
      <c r="A491" s="117"/>
      <c r="B491" s="108"/>
      <c r="C491" s="109"/>
      <c r="D491" s="108"/>
      <c r="E491" s="114">
        <f t="shared" si="24"/>
        <v>0</v>
      </c>
      <c r="F491" s="99"/>
      <c r="G491" s="100">
        <f t="shared" si="25"/>
        <v>0</v>
      </c>
      <c r="H491" s="119"/>
      <c r="I491" s="119"/>
      <c r="J491" s="119"/>
      <c r="K491" s="119"/>
      <c r="L491" s="119"/>
      <c r="M491" s="119"/>
      <c r="N491" s="119"/>
      <c r="O491" s="119"/>
      <c r="P491" s="119"/>
    </row>
    <row r="492" spans="1:16" x14ac:dyDescent="0.25">
      <c r="A492" s="117"/>
      <c r="B492" s="108"/>
      <c r="C492" s="109"/>
      <c r="D492" s="108"/>
      <c r="E492" s="114">
        <f t="shared" ref="E492:E500" si="26">SUM(H492:P492)</f>
        <v>0</v>
      </c>
      <c r="F492" s="99"/>
      <c r="G492" s="100">
        <f t="shared" ref="G492:G500" si="27">SUM(E492:F492)</f>
        <v>0</v>
      </c>
      <c r="H492" s="119"/>
      <c r="I492" s="119"/>
      <c r="J492" s="119"/>
      <c r="K492" s="119"/>
      <c r="L492" s="119"/>
      <c r="M492" s="119"/>
      <c r="N492" s="119"/>
      <c r="O492" s="119"/>
      <c r="P492" s="119"/>
    </row>
    <row r="493" spans="1:16" x14ac:dyDescent="0.25">
      <c r="A493" s="117"/>
      <c r="B493" s="108"/>
      <c r="C493" s="109"/>
      <c r="D493" s="108"/>
      <c r="E493" s="114">
        <f t="shared" si="26"/>
        <v>0</v>
      </c>
      <c r="F493" s="99"/>
      <c r="G493" s="100">
        <f t="shared" si="27"/>
        <v>0</v>
      </c>
      <c r="H493" s="119"/>
      <c r="I493" s="119"/>
      <c r="J493" s="119"/>
      <c r="K493" s="119"/>
      <c r="L493" s="119"/>
      <c r="M493" s="119"/>
      <c r="N493" s="119"/>
      <c r="O493" s="119"/>
      <c r="P493" s="119"/>
    </row>
    <row r="494" spans="1:16" x14ac:dyDescent="0.25">
      <c r="A494" s="121"/>
      <c r="B494" s="108"/>
      <c r="C494" s="109"/>
      <c r="D494" s="108"/>
      <c r="E494" s="114">
        <f t="shared" si="26"/>
        <v>0</v>
      </c>
      <c r="F494" s="99"/>
      <c r="G494" s="100">
        <f t="shared" si="27"/>
        <v>0</v>
      </c>
      <c r="H494" s="119"/>
      <c r="I494" s="119"/>
      <c r="J494" s="119"/>
      <c r="K494" s="119"/>
      <c r="L494" s="119"/>
      <c r="M494" s="119"/>
      <c r="N494" s="119"/>
      <c r="O494" s="119"/>
      <c r="P494" s="119"/>
    </row>
    <row r="495" spans="1:16" x14ac:dyDescent="0.25">
      <c r="A495" s="117"/>
      <c r="B495" s="108"/>
      <c r="C495" s="109"/>
      <c r="D495" s="108"/>
      <c r="E495" s="114">
        <f t="shared" si="26"/>
        <v>0</v>
      </c>
      <c r="F495" s="99"/>
      <c r="G495" s="100">
        <f t="shared" si="27"/>
        <v>0</v>
      </c>
      <c r="H495" s="119"/>
      <c r="I495" s="119"/>
      <c r="J495" s="119"/>
      <c r="K495" s="119"/>
      <c r="L495" s="119"/>
      <c r="M495" s="119"/>
      <c r="N495" s="119"/>
      <c r="O495" s="119"/>
      <c r="P495" s="119"/>
    </row>
    <row r="496" spans="1:16" x14ac:dyDescent="0.25">
      <c r="A496" s="117"/>
      <c r="B496" s="108"/>
      <c r="C496" s="109"/>
      <c r="D496" s="108"/>
      <c r="E496" s="114">
        <f t="shared" si="26"/>
        <v>0</v>
      </c>
      <c r="F496" s="99"/>
      <c r="G496" s="100">
        <f t="shared" si="27"/>
        <v>0</v>
      </c>
      <c r="H496" s="119"/>
      <c r="I496" s="119"/>
      <c r="J496" s="119"/>
      <c r="K496" s="119"/>
      <c r="L496" s="119"/>
      <c r="M496" s="119"/>
      <c r="N496" s="119"/>
      <c r="O496" s="119"/>
      <c r="P496" s="119"/>
    </row>
    <row r="497" spans="1:16" x14ac:dyDescent="0.25">
      <c r="A497" s="117"/>
      <c r="B497" s="108"/>
      <c r="C497" s="109"/>
      <c r="D497" s="108"/>
      <c r="E497" s="114">
        <f t="shared" si="26"/>
        <v>0</v>
      </c>
      <c r="F497" s="99"/>
      <c r="G497" s="100">
        <f t="shared" si="27"/>
        <v>0</v>
      </c>
      <c r="H497" s="119"/>
      <c r="I497" s="119"/>
      <c r="J497" s="119"/>
      <c r="K497" s="119"/>
      <c r="L497" s="119"/>
      <c r="M497" s="119"/>
      <c r="N497" s="119"/>
      <c r="O497" s="119"/>
      <c r="P497" s="119"/>
    </row>
    <row r="498" spans="1:16" x14ac:dyDescent="0.25">
      <c r="A498" s="117"/>
      <c r="B498" s="108"/>
      <c r="C498" s="109"/>
      <c r="D498" s="108"/>
      <c r="E498" s="114">
        <f t="shared" si="26"/>
        <v>0</v>
      </c>
      <c r="F498" s="99"/>
      <c r="G498" s="100">
        <f t="shared" si="27"/>
        <v>0</v>
      </c>
      <c r="H498" s="119"/>
      <c r="I498" s="119"/>
      <c r="J498" s="119"/>
      <c r="K498" s="119"/>
      <c r="L498" s="119"/>
      <c r="M498" s="119"/>
      <c r="N498" s="119"/>
      <c r="O498" s="119"/>
      <c r="P498" s="119"/>
    </row>
    <row r="499" spans="1:16" x14ac:dyDescent="0.25">
      <c r="A499" s="117"/>
      <c r="B499" s="108"/>
      <c r="C499" s="109"/>
      <c r="D499" s="108"/>
      <c r="E499" s="114">
        <f t="shared" si="26"/>
        <v>0</v>
      </c>
      <c r="F499" s="99"/>
      <c r="G499" s="100">
        <f t="shared" si="27"/>
        <v>0</v>
      </c>
      <c r="H499" s="119"/>
      <c r="I499" s="119"/>
      <c r="J499" s="119"/>
      <c r="K499" s="119"/>
      <c r="L499" s="119"/>
      <c r="M499" s="119"/>
      <c r="N499" s="119"/>
      <c r="O499" s="119"/>
      <c r="P499" s="119"/>
    </row>
    <row r="500" spans="1:16" x14ac:dyDescent="0.25">
      <c r="A500" s="117"/>
      <c r="B500" s="108"/>
      <c r="C500" s="109"/>
      <c r="D500" s="108"/>
      <c r="E500" s="114">
        <f t="shared" si="26"/>
        <v>0</v>
      </c>
      <c r="F500" s="99"/>
      <c r="G500" s="100">
        <f t="shared" si="27"/>
        <v>0</v>
      </c>
      <c r="H500" s="119"/>
      <c r="I500" s="119"/>
      <c r="J500" s="119"/>
      <c r="K500" s="119"/>
      <c r="L500" s="119"/>
      <c r="M500" s="119"/>
      <c r="N500" s="119"/>
      <c r="O500" s="119"/>
      <c r="P500" s="119"/>
    </row>
  </sheetData>
  <sheetProtection formatCells="0" autoFilter="0"/>
  <autoFilter ref="A13:P213" xr:uid="{00000000-0001-0000-0200-000000000000}"/>
  <mergeCells count="7">
    <mergeCell ref="A10:B10"/>
    <mergeCell ref="A11:B11"/>
    <mergeCell ref="A12:B12"/>
    <mergeCell ref="D2:P2"/>
    <mergeCell ref="D4:P4"/>
    <mergeCell ref="D6:E6"/>
    <mergeCell ref="A9:D9"/>
  </mergeCells>
  <conditionalFormatting sqref="C1:C8 C10:C1048576">
    <cfRule type="cellIs" dxfId="5" priority="3" stopIfTrue="1" operator="equal">
      <formula>"terminál"</formula>
    </cfRule>
  </conditionalFormatting>
  <conditionalFormatting sqref="C1:D8 C10:C1048576">
    <cfRule type="cellIs" dxfId="4" priority="1" stopIfTrue="1" operator="equal">
      <formula>"hotovosť"</formula>
    </cfRule>
    <cfRule type="cellIs" dxfId="3" priority="2" stopIfTrue="1" operator="equal">
      <formula>"fa"</formula>
    </cfRule>
  </conditionalFormatting>
  <conditionalFormatting sqref="D10:D15 D19:D1048576 D1:D8">
    <cfRule type="cellIs" dxfId="2" priority="6" stopIfTrue="1" operator="equal">
      <formula>"platba kartou"</formula>
    </cfRule>
  </conditionalFormatting>
  <conditionalFormatting sqref="D10:D15 D19:D1048576">
    <cfRule type="cellIs" dxfId="1" priority="4" operator="equal">
      <formula>"hotovosť"</formula>
    </cfRule>
    <cfRule type="cellIs" dxfId="0" priority="5" stopIfTrue="1" operator="equal">
      <formula>"fa"</formula>
    </cfRule>
  </conditionalFormatting>
  <dataValidations count="1">
    <dataValidation type="list" allowBlank="1" showInputMessage="1" showErrorMessage="1" sqref="C14:C500" xr:uid="{4488B60C-3472-49ED-9016-B85B580B59D7}">
      <formula1>$C$10:$C$12</formula1>
    </dataValidation>
  </dataValidations>
  <pageMargins left="0.23622047244094491" right="0.23622047244094491" top="0.35433070866141736" bottom="0.59055118110236227" header="0.31496062992125984" footer="0.31496062992125984"/>
  <pageSetup paperSize="9" scale="69" fitToHeight="0" orientation="landscape" r:id="rId1"/>
  <headerFooter>
    <oddFooter>&amp;R&amp;D &amp;T      &amp;P 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zoznamy!$A$9:$A$21</xm:f>
          </x14:formula1>
          <xm:sqref>F6</xm:sqref>
        </x14:dataValidation>
        <x14:dataValidation type="list" allowBlank="1" showInputMessage="1" showErrorMessage="1" xr:uid="{00000000-0002-0000-0200-000001000000}">
          <x14:formula1>
            <xm:f>zoznamy!$A$23:$A$27</xm:f>
          </x14:formula1>
          <xm:sqref>G6:O6</xm:sqref>
        </x14:dataValidation>
        <x14:dataValidation type="list" allowBlank="1" showInputMessage="1" showErrorMessage="1" xr:uid="{00000000-0002-0000-0200-000002000000}">
          <x14:formula1>
            <xm:f>zoznamy!$C$1:$C$123</xm:f>
          </x14:formula1>
          <xm:sqref>C4:P4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26"/>
  <sheetViews>
    <sheetView view="pageBreakPreview" zoomScale="120" zoomScaleNormal="100" zoomScaleSheetLayoutView="120" workbookViewId="0">
      <selection activeCell="D8" sqref="D8:I8"/>
    </sheetView>
  </sheetViews>
  <sheetFormatPr defaultColWidth="9.140625" defaultRowHeight="15" x14ac:dyDescent="0.25"/>
  <cols>
    <col min="1" max="1" width="1.28515625" style="32" customWidth="1"/>
    <col min="2" max="2" width="19.7109375" style="32" bestFit="1" customWidth="1"/>
    <col min="3" max="3" width="15.85546875" style="32" customWidth="1"/>
    <col min="4" max="8" width="13.7109375" style="32" customWidth="1"/>
    <col min="9" max="9" width="20.28515625" style="32" customWidth="1"/>
    <col min="10" max="11" width="9.140625" style="32"/>
    <col min="12" max="12" width="11.85546875" style="32" bestFit="1" customWidth="1"/>
    <col min="13" max="16384" width="9.140625" style="32"/>
  </cols>
  <sheetData>
    <row r="1" spans="1:9" x14ac:dyDescent="0.25">
      <c r="A1" s="141" t="s">
        <v>35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B3" s="142" t="s">
        <v>34</v>
      </c>
      <c r="C3" s="142"/>
      <c r="D3" s="142"/>
      <c r="E3" s="142"/>
      <c r="F3" s="142"/>
      <c r="G3" s="142"/>
      <c r="H3" s="142"/>
      <c r="I3" s="142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140" t="s">
        <v>44</v>
      </c>
      <c r="C5" s="140"/>
      <c r="D5" s="140"/>
      <c r="E5" s="140"/>
      <c r="F5" s="140"/>
      <c r="G5" s="140"/>
      <c r="H5" s="140"/>
      <c r="I5" s="140"/>
    </row>
    <row r="6" spans="1:9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3"/>
      <c r="B7" s="33"/>
      <c r="C7" s="33"/>
      <c r="D7" s="33"/>
      <c r="E7" s="33"/>
      <c r="F7" s="33"/>
      <c r="G7" s="33"/>
      <c r="H7" s="33"/>
      <c r="I7" s="33"/>
    </row>
    <row r="8" spans="1:9" x14ac:dyDescent="0.25">
      <c r="A8" s="33"/>
      <c r="B8" s="33" t="s">
        <v>36</v>
      </c>
      <c r="C8" s="33"/>
      <c r="D8" s="143" t="s">
        <v>97</v>
      </c>
      <c r="E8" s="143"/>
      <c r="F8" s="143"/>
      <c r="G8" s="143"/>
      <c r="H8" s="143"/>
      <c r="I8" s="143"/>
    </row>
    <row r="9" spans="1:9" x14ac:dyDescent="0.25">
      <c r="A9" s="33"/>
      <c r="B9" s="33" t="s">
        <v>37</v>
      </c>
      <c r="C9" s="33"/>
      <c r="D9" s="65" t="str">
        <f>'1.krok_Vyúčtovanie'!F6</f>
        <v>február</v>
      </c>
      <c r="E9" s="89">
        <f>'1.krok_Vyúčtovanie'!G6</f>
        <v>2024</v>
      </c>
      <c r="F9" s="33"/>
      <c r="G9" s="33"/>
      <c r="H9" s="33"/>
      <c r="I9" s="33"/>
    </row>
    <row r="10" spans="1:9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9" x14ac:dyDescent="0.25">
      <c r="A11" s="33"/>
      <c r="B11" s="33"/>
      <c r="C11" s="33"/>
      <c r="D11" s="33"/>
      <c r="E11" s="33"/>
      <c r="F11" s="33"/>
      <c r="G11" s="33"/>
      <c r="H11" s="33"/>
      <c r="I11" s="37" t="str">
        <f>VLOOKUP(D8,zoznamy!C1:E15,2,FALSE)</f>
        <v>ŠPP</v>
      </c>
    </row>
    <row r="12" spans="1:9" ht="17.25" customHeight="1" x14ac:dyDescent="0.25">
      <c r="A12" s="33"/>
      <c r="B12" s="144" t="s">
        <v>38</v>
      </c>
      <c r="C12" s="144" t="s">
        <v>46</v>
      </c>
      <c r="D12" s="145" t="s">
        <v>26</v>
      </c>
      <c r="E12" s="146" t="s">
        <v>25</v>
      </c>
      <c r="F12" s="146"/>
      <c r="G12" s="146"/>
      <c r="H12" s="146"/>
      <c r="I12" s="145" t="s">
        <v>24</v>
      </c>
    </row>
    <row r="13" spans="1:9" ht="17.25" customHeight="1" x14ac:dyDescent="0.25">
      <c r="A13" s="33"/>
      <c r="B13" s="144"/>
      <c r="C13" s="144"/>
      <c r="D13" s="145"/>
      <c r="E13" s="39" t="s">
        <v>23</v>
      </c>
      <c r="F13" s="39" t="s">
        <v>22</v>
      </c>
      <c r="G13" s="39" t="s">
        <v>21</v>
      </c>
      <c r="H13" s="39" t="s">
        <v>20</v>
      </c>
      <c r="I13" s="145"/>
    </row>
    <row r="14" spans="1:9" x14ac:dyDescent="0.25">
      <c r="A14" s="33"/>
      <c r="B14" s="144"/>
      <c r="C14" s="144"/>
      <c r="D14" s="145"/>
      <c r="E14" s="66">
        <v>0.5</v>
      </c>
      <c r="F14" s="66">
        <v>0.3</v>
      </c>
      <c r="G14" s="66">
        <v>0.15</v>
      </c>
      <c r="H14" s="66">
        <v>0.05</v>
      </c>
      <c r="I14" s="145"/>
    </row>
    <row r="15" spans="1:9" x14ac:dyDescent="0.25">
      <c r="A15" s="33"/>
      <c r="B15" s="90" t="s">
        <v>40</v>
      </c>
      <c r="C15" s="68">
        <f>'1.krok_Vyúčtovanie'!E10</f>
        <v>0</v>
      </c>
      <c r="D15" s="68">
        <f>'1.krok_Vyúčtovanie'!F10</f>
        <v>0</v>
      </c>
      <c r="E15" s="50">
        <f>ROUND($D15*$E$14,2)</f>
        <v>0</v>
      </c>
      <c r="F15" s="50">
        <f>ROUND($D15*$F$14,2)</f>
        <v>0</v>
      </c>
      <c r="G15" s="50">
        <f>ROUND($D15*$G$14,2)</f>
        <v>0</v>
      </c>
      <c r="H15" s="50">
        <f>ROUND($D15*$H$14,2)</f>
        <v>0</v>
      </c>
      <c r="I15" s="50">
        <f>SUM(C15,E15:H15)</f>
        <v>0</v>
      </c>
    </row>
    <row r="16" spans="1:9" x14ac:dyDescent="0.25">
      <c r="A16" s="33"/>
      <c r="B16" s="90" t="s">
        <v>41</v>
      </c>
      <c r="C16" s="68">
        <f>'1.krok_Vyúčtovanie'!E11</f>
        <v>0</v>
      </c>
      <c r="D16" s="68">
        <f>'1.krok_Vyúčtovanie'!F11</f>
        <v>0</v>
      </c>
      <c r="E16" s="50">
        <f t="shared" ref="E16:E17" si="0">ROUND($D16*$E$14,2)</f>
        <v>0</v>
      </c>
      <c r="F16" s="50">
        <f t="shared" ref="F16:F17" si="1">ROUND($D16*$F$14,2)</f>
        <v>0</v>
      </c>
      <c r="G16" s="50">
        <f t="shared" ref="G16:G17" si="2">ROUND($D16*$G$14,2)</f>
        <v>0</v>
      </c>
      <c r="H16" s="50">
        <f t="shared" ref="H16:H17" si="3">ROUND($D16*$H$14,2)</f>
        <v>0</v>
      </c>
      <c r="I16" s="50">
        <f t="shared" ref="I16:I17" si="4">SUM(C16,E16:H16)</f>
        <v>0</v>
      </c>
    </row>
    <row r="17" spans="1:10" x14ac:dyDescent="0.25">
      <c r="A17" s="33"/>
      <c r="B17" s="90" t="s">
        <v>42</v>
      </c>
      <c r="C17" s="68">
        <f>'1.krok_Vyúčtovanie'!E12</f>
        <v>0</v>
      </c>
      <c r="D17" s="68">
        <f>'1.krok_Vyúčtovanie'!F12</f>
        <v>0</v>
      </c>
      <c r="E17" s="50">
        <f t="shared" si="0"/>
        <v>0</v>
      </c>
      <c r="F17" s="50">
        <f t="shared" si="1"/>
        <v>0</v>
      </c>
      <c r="G17" s="50">
        <f t="shared" si="2"/>
        <v>0</v>
      </c>
      <c r="H17" s="50">
        <f t="shared" si="3"/>
        <v>0</v>
      </c>
      <c r="I17" s="50">
        <f t="shared" si="4"/>
        <v>0</v>
      </c>
    </row>
    <row r="18" spans="1:10" x14ac:dyDescent="0.25">
      <c r="A18" s="33"/>
      <c r="B18" s="91" t="s">
        <v>7</v>
      </c>
      <c r="C18" s="69">
        <f t="shared" ref="C18:H18" si="5">SUM(C15:C17)</f>
        <v>0</v>
      </c>
      <c r="D18" s="69">
        <f t="shared" si="5"/>
        <v>0</v>
      </c>
      <c r="E18" s="69">
        <f t="shared" si="5"/>
        <v>0</v>
      </c>
      <c r="F18" s="69">
        <f t="shared" si="5"/>
        <v>0</v>
      </c>
      <c r="G18" s="69">
        <f t="shared" si="5"/>
        <v>0</v>
      </c>
      <c r="H18" s="69">
        <f t="shared" si="5"/>
        <v>0</v>
      </c>
      <c r="I18" s="69">
        <f>SUM(I15:I17)</f>
        <v>0</v>
      </c>
    </row>
    <row r="19" spans="1:10" x14ac:dyDescent="0.25">
      <c r="A19" s="33"/>
      <c r="B19" s="33"/>
      <c r="C19" s="33"/>
      <c r="D19" s="33"/>
      <c r="E19" s="33"/>
      <c r="F19" s="33"/>
      <c r="G19" s="33"/>
      <c r="H19" s="33"/>
      <c r="I19" s="33"/>
    </row>
    <row r="20" spans="1:10" x14ac:dyDescent="0.25">
      <c r="A20" s="33"/>
      <c r="B20" s="33" t="s">
        <v>43</v>
      </c>
      <c r="C20" s="149"/>
      <c r="D20" s="148"/>
      <c r="E20" s="33"/>
      <c r="F20" s="33"/>
      <c r="G20" s="33"/>
      <c r="H20" s="33"/>
      <c r="I20" s="33"/>
    </row>
    <row r="21" spans="1:10" x14ac:dyDescent="0.25">
      <c r="A21" s="33"/>
      <c r="B21" s="33"/>
      <c r="C21" s="33"/>
      <c r="D21" s="67"/>
      <c r="E21" s="33"/>
      <c r="F21" s="33"/>
      <c r="G21" s="33"/>
      <c r="H21" s="33"/>
      <c r="I21" s="33"/>
    </row>
    <row r="22" spans="1:10" x14ac:dyDescent="0.25">
      <c r="A22" s="33"/>
      <c r="B22" s="33" t="s">
        <v>5</v>
      </c>
      <c r="C22" s="148"/>
      <c r="D22" s="148"/>
      <c r="E22" s="33"/>
      <c r="F22" s="33"/>
      <c r="G22" s="33"/>
      <c r="H22" s="33"/>
      <c r="I22" s="33"/>
    </row>
    <row r="23" spans="1:10" x14ac:dyDescent="0.25">
      <c r="A23" s="33"/>
      <c r="B23" s="33"/>
      <c r="C23" s="33"/>
      <c r="D23" s="33"/>
      <c r="E23" s="33"/>
      <c r="F23" s="33"/>
      <c r="G23" s="33"/>
      <c r="H23" s="33"/>
      <c r="I23" s="33"/>
    </row>
    <row r="24" spans="1:10" x14ac:dyDescent="0.25">
      <c r="A24" s="33"/>
      <c r="B24" s="33" t="s">
        <v>3</v>
      </c>
      <c r="C24" s="63"/>
      <c r="D24" s="63"/>
      <c r="E24" s="33"/>
      <c r="F24" s="33"/>
      <c r="G24" s="33"/>
      <c r="H24" s="147" t="str">
        <f>VLOOKUP(D8,zoznamy!C1:E15,3,FALSE)</f>
        <v>vedúci pracoviska</v>
      </c>
      <c r="I24" s="147"/>
      <c r="J24" s="33"/>
    </row>
    <row r="25" spans="1:10" x14ac:dyDescent="0.25">
      <c r="A25" s="33"/>
      <c r="B25" s="33"/>
      <c r="C25" s="33"/>
      <c r="D25" s="33"/>
      <c r="E25" s="33"/>
      <c r="F25" s="33"/>
      <c r="G25" s="33"/>
      <c r="H25" s="138" t="s">
        <v>1</v>
      </c>
      <c r="I25" s="138"/>
      <c r="J25" s="33"/>
    </row>
    <row r="26" spans="1:10" x14ac:dyDescent="0.25">
      <c r="A26" s="33"/>
      <c r="B26" s="33"/>
      <c r="C26" s="33"/>
      <c r="D26" s="33"/>
      <c r="E26" s="33"/>
      <c r="F26" s="33"/>
      <c r="G26" s="33"/>
      <c r="H26" s="139" t="s">
        <v>0</v>
      </c>
      <c r="I26" s="139"/>
      <c r="J26" s="33"/>
    </row>
  </sheetData>
  <sheetProtection algorithmName="SHA-512" hashValue="8RqvlFY48KlQSUsA2VM6ksGDIOp17eI4OHZviX5BgXlrHKKTGkUDTBr4pc/PMF19khbt+tEY+UNtoHvIOwdwbA==" saltValue="532NGH16UCQDMLrc7OZ8jQ==" spinCount="100000" sheet="1" objects="1" scenarios="1"/>
  <mergeCells count="14">
    <mergeCell ref="H25:I25"/>
    <mergeCell ref="H26:I26"/>
    <mergeCell ref="B5:I5"/>
    <mergeCell ref="A1:I1"/>
    <mergeCell ref="B3:I3"/>
    <mergeCell ref="D8:I8"/>
    <mergeCell ref="B12:B14"/>
    <mergeCell ref="C12:C14"/>
    <mergeCell ref="D12:D14"/>
    <mergeCell ref="E12:H12"/>
    <mergeCell ref="I12:I14"/>
    <mergeCell ref="H24:I24"/>
    <mergeCell ref="C22:D22"/>
    <mergeCell ref="C20:D20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="vyberte pracovisko" xr:uid="{00000000-0002-0000-0300-000000000000}">
          <x14:formula1>
            <xm:f>zoznamy!$C$1:$C$15</xm:f>
          </x14:formula1>
          <xm:sqref>D8:I8</xm:sqref>
        </x14:dataValidation>
        <x14:dataValidation type="list" showInputMessage="1" showErrorMessage="1" error="vyberte mesiac" xr:uid="{00000000-0002-0000-0300-000001000000}">
          <x14:formula1>
            <xm:f>zoznamy!$A$9:$A$21</xm:f>
          </x14:formula1>
          <xm:sqref>D9</xm:sqref>
        </x14:dataValidation>
        <x14:dataValidation type="list" showInputMessage="1" showErrorMessage="1" error="vyberte rok" xr:uid="{00000000-0002-0000-0300-000002000000}">
          <x14:formula1>
            <xm:f>zoznamy!$A$23:$A$27</xm:f>
          </x14:formula1>
          <xm:sqref>E9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37"/>
  <sheetViews>
    <sheetView zoomScaleNormal="100" zoomScaleSheetLayoutView="100" workbookViewId="0">
      <selection activeCell="C30" sqref="C30:D30"/>
    </sheetView>
  </sheetViews>
  <sheetFormatPr defaultColWidth="9" defaultRowHeight="15" x14ac:dyDescent="0.25"/>
  <cols>
    <col min="1" max="1" width="0.5703125" style="32" customWidth="1"/>
    <col min="2" max="2" width="21.42578125" style="32" customWidth="1"/>
    <col min="3" max="8" width="13.7109375" style="32" customWidth="1"/>
    <col min="9" max="9" width="23.140625" style="32" customWidth="1"/>
    <col min="10" max="11" width="9" style="32"/>
    <col min="12" max="12" width="11.85546875" style="32" bestFit="1" customWidth="1"/>
    <col min="13" max="16384" width="9" style="32"/>
  </cols>
  <sheetData>
    <row r="1" spans="1:9" x14ac:dyDescent="0.25">
      <c r="A1" s="141" t="s">
        <v>45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142" t="s">
        <v>34</v>
      </c>
      <c r="B3" s="142"/>
      <c r="C3" s="142"/>
      <c r="D3" s="142"/>
      <c r="E3" s="142"/>
      <c r="F3" s="142"/>
      <c r="G3" s="142"/>
      <c r="H3" s="142"/>
      <c r="I3" s="142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140" t="s">
        <v>33</v>
      </c>
      <c r="C5" s="140"/>
      <c r="D5" s="140"/>
      <c r="E5" s="140"/>
      <c r="F5" s="140"/>
      <c r="G5" s="140"/>
      <c r="H5" s="140"/>
      <c r="I5" s="140"/>
    </row>
    <row r="6" spans="1:9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33"/>
      <c r="B7" s="33"/>
      <c r="C7" s="33"/>
      <c r="D7" s="33"/>
      <c r="E7" s="33"/>
      <c r="F7" s="33"/>
      <c r="G7" s="33"/>
      <c r="H7" s="33"/>
      <c r="I7" s="33"/>
    </row>
    <row r="8" spans="1:9" x14ac:dyDescent="0.25">
      <c r="A8" s="33"/>
      <c r="B8" s="64" t="s">
        <v>32</v>
      </c>
      <c r="C8" s="33"/>
      <c r="D8" s="164" t="s">
        <v>97</v>
      </c>
      <c r="E8" s="164"/>
      <c r="F8" s="164"/>
      <c r="G8" s="164"/>
      <c r="H8" s="164"/>
      <c r="I8" s="35"/>
    </row>
    <row r="9" spans="1:9" x14ac:dyDescent="0.25">
      <c r="A9" s="33"/>
      <c r="B9" s="64" t="s">
        <v>30</v>
      </c>
      <c r="C9" s="33"/>
      <c r="D9" s="36">
        <v>2024</v>
      </c>
      <c r="E9" s="33"/>
      <c r="F9" s="33"/>
      <c r="G9" s="33"/>
      <c r="H9" s="33"/>
      <c r="I9" s="33"/>
    </row>
    <row r="10" spans="1:9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5.75" thickBot="1" x14ac:dyDescent="0.3">
      <c r="A11" s="33"/>
      <c r="B11" s="33"/>
      <c r="C11" s="33"/>
      <c r="D11" s="33"/>
      <c r="E11" s="33"/>
      <c r="F11" s="33"/>
      <c r="G11" s="33"/>
      <c r="H11" s="33"/>
      <c r="I11" s="37" t="str">
        <f>VLOOKUP(D8,zoznamy!C1:E15,2,FALSE)</f>
        <v>ŠPP</v>
      </c>
    </row>
    <row r="12" spans="1:9" x14ac:dyDescent="0.25">
      <c r="B12" s="150" t="s">
        <v>28</v>
      </c>
      <c r="C12" s="153" t="s">
        <v>27</v>
      </c>
      <c r="D12" s="150" t="s">
        <v>26</v>
      </c>
      <c r="E12" s="156" t="s">
        <v>25</v>
      </c>
      <c r="F12" s="157"/>
      <c r="G12" s="157"/>
      <c r="H12" s="158"/>
      <c r="I12" s="159" t="s">
        <v>24</v>
      </c>
    </row>
    <row r="13" spans="1:9" x14ac:dyDescent="0.25">
      <c r="B13" s="151"/>
      <c r="C13" s="154"/>
      <c r="D13" s="151"/>
      <c r="E13" s="38" t="s">
        <v>23</v>
      </c>
      <c r="F13" s="39" t="s">
        <v>22</v>
      </c>
      <c r="G13" s="39" t="s">
        <v>21</v>
      </c>
      <c r="H13" s="40" t="s">
        <v>20</v>
      </c>
      <c r="I13" s="160"/>
    </row>
    <row r="14" spans="1:9" ht="15" hidden="1" customHeight="1" x14ac:dyDescent="0.25">
      <c r="B14" s="151"/>
      <c r="C14" s="154"/>
      <c r="D14" s="151"/>
      <c r="E14" s="41">
        <v>0.6</v>
      </c>
      <c r="F14" s="42">
        <v>0.2</v>
      </c>
      <c r="G14" s="42">
        <v>0.17</v>
      </c>
      <c r="H14" s="43">
        <v>0.03</v>
      </c>
      <c r="I14" s="160"/>
    </row>
    <row r="15" spans="1:9" ht="15.75" thickBot="1" x14ac:dyDescent="0.3">
      <c r="B15" s="152"/>
      <c r="C15" s="155"/>
      <c r="D15" s="152"/>
      <c r="E15" s="44">
        <v>0.5</v>
      </c>
      <c r="F15" s="45">
        <v>0.3</v>
      </c>
      <c r="G15" s="45">
        <v>0.15</v>
      </c>
      <c r="H15" s="46">
        <v>0.05</v>
      </c>
      <c r="I15" s="161"/>
    </row>
    <row r="16" spans="1:9" x14ac:dyDescent="0.25">
      <c r="B16" s="47" t="s">
        <v>19</v>
      </c>
      <c r="C16" s="48"/>
      <c r="D16" s="48"/>
      <c r="E16" s="49">
        <f t="shared" ref="E16:E19" si="0">ROUND($D16*$E$15,2)</f>
        <v>0</v>
      </c>
      <c r="F16" s="50">
        <f t="shared" ref="F16:F19" si="1">ROUND($D16*$F$15,2)</f>
        <v>0</v>
      </c>
      <c r="G16" s="50">
        <f t="shared" ref="G16:G19" si="2">ROUND($D16*$G$15,2)</f>
        <v>0</v>
      </c>
      <c r="H16" s="51">
        <f t="shared" ref="H16:H19" si="3">ROUND($D16*$H$15,2)</f>
        <v>0</v>
      </c>
      <c r="I16" s="52">
        <f t="shared" ref="I16:I27" si="4">SUM(C16,E16:H16)</f>
        <v>0</v>
      </c>
    </row>
    <row r="17" spans="1:9" x14ac:dyDescent="0.25">
      <c r="B17" s="53" t="s">
        <v>18</v>
      </c>
      <c r="C17" s="54"/>
      <c r="D17" s="54"/>
      <c r="E17" s="49">
        <f t="shared" si="0"/>
        <v>0</v>
      </c>
      <c r="F17" s="50">
        <f t="shared" si="1"/>
        <v>0</v>
      </c>
      <c r="G17" s="50">
        <f t="shared" si="2"/>
        <v>0</v>
      </c>
      <c r="H17" s="51">
        <f t="shared" si="3"/>
        <v>0</v>
      </c>
      <c r="I17" s="52">
        <f t="shared" si="4"/>
        <v>0</v>
      </c>
    </row>
    <row r="18" spans="1:9" x14ac:dyDescent="0.25">
      <c r="B18" s="53" t="s">
        <v>17</v>
      </c>
      <c r="C18" s="54"/>
      <c r="D18" s="54"/>
      <c r="E18" s="49">
        <f t="shared" si="0"/>
        <v>0</v>
      </c>
      <c r="F18" s="50">
        <f t="shared" si="1"/>
        <v>0</v>
      </c>
      <c r="G18" s="50">
        <f t="shared" si="2"/>
        <v>0</v>
      </c>
      <c r="H18" s="51">
        <f t="shared" si="3"/>
        <v>0</v>
      </c>
      <c r="I18" s="52">
        <f t="shared" si="4"/>
        <v>0</v>
      </c>
    </row>
    <row r="19" spans="1:9" x14ac:dyDescent="0.25">
      <c r="B19" s="53" t="s">
        <v>16</v>
      </c>
      <c r="C19" s="54"/>
      <c r="D19" s="54"/>
      <c r="E19" s="49">
        <f t="shared" si="0"/>
        <v>0</v>
      </c>
      <c r="F19" s="50">
        <f t="shared" si="1"/>
        <v>0</v>
      </c>
      <c r="G19" s="50">
        <f t="shared" si="2"/>
        <v>0</v>
      </c>
      <c r="H19" s="51">
        <f t="shared" si="3"/>
        <v>0</v>
      </c>
      <c r="I19" s="52">
        <f t="shared" si="4"/>
        <v>0</v>
      </c>
    </row>
    <row r="20" spans="1:9" x14ac:dyDescent="0.25">
      <c r="B20" s="53" t="s">
        <v>15</v>
      </c>
      <c r="C20" s="54"/>
      <c r="D20" s="54"/>
      <c r="E20" s="49">
        <f t="shared" ref="E20:E27" si="5">ROUND($D20*$E$15,2)</f>
        <v>0</v>
      </c>
      <c r="F20" s="50">
        <f t="shared" ref="F20:F27" si="6">ROUND($D20*$F$15,2)</f>
        <v>0</v>
      </c>
      <c r="G20" s="50">
        <f t="shared" ref="G20:G27" si="7">ROUND($D20*$G$15,2)</f>
        <v>0</v>
      </c>
      <c r="H20" s="51">
        <f t="shared" ref="H20:H27" si="8">ROUND($D20*$H$15,2)</f>
        <v>0</v>
      </c>
      <c r="I20" s="52">
        <f t="shared" si="4"/>
        <v>0</v>
      </c>
    </row>
    <row r="21" spans="1:9" x14ac:dyDescent="0.25">
      <c r="B21" s="53" t="s">
        <v>14</v>
      </c>
      <c r="C21" s="54"/>
      <c r="D21" s="54"/>
      <c r="E21" s="49">
        <f t="shared" si="5"/>
        <v>0</v>
      </c>
      <c r="F21" s="50">
        <f t="shared" si="6"/>
        <v>0</v>
      </c>
      <c r="G21" s="50">
        <f t="shared" si="7"/>
        <v>0</v>
      </c>
      <c r="H21" s="51">
        <f t="shared" si="8"/>
        <v>0</v>
      </c>
      <c r="I21" s="52">
        <f t="shared" si="4"/>
        <v>0</v>
      </c>
    </row>
    <row r="22" spans="1:9" x14ac:dyDescent="0.25">
      <c r="B22" s="53" t="s">
        <v>13</v>
      </c>
      <c r="C22" s="54"/>
      <c r="D22" s="54"/>
      <c r="E22" s="49">
        <f t="shared" si="5"/>
        <v>0</v>
      </c>
      <c r="F22" s="50">
        <f t="shared" si="6"/>
        <v>0</v>
      </c>
      <c r="G22" s="50">
        <f t="shared" si="7"/>
        <v>0</v>
      </c>
      <c r="H22" s="51">
        <f t="shared" si="8"/>
        <v>0</v>
      </c>
      <c r="I22" s="52">
        <f t="shared" si="4"/>
        <v>0</v>
      </c>
    </row>
    <row r="23" spans="1:9" x14ac:dyDescent="0.25">
      <c r="B23" s="53" t="s">
        <v>12</v>
      </c>
      <c r="C23" s="54"/>
      <c r="D23" s="54"/>
      <c r="E23" s="49">
        <f t="shared" si="5"/>
        <v>0</v>
      </c>
      <c r="F23" s="50">
        <f t="shared" si="6"/>
        <v>0</v>
      </c>
      <c r="G23" s="50">
        <f t="shared" si="7"/>
        <v>0</v>
      </c>
      <c r="H23" s="51">
        <f t="shared" si="8"/>
        <v>0</v>
      </c>
      <c r="I23" s="52">
        <f t="shared" si="4"/>
        <v>0</v>
      </c>
    </row>
    <row r="24" spans="1:9" x14ac:dyDescent="0.25">
      <c r="B24" s="53" t="s">
        <v>11</v>
      </c>
      <c r="C24" s="54"/>
      <c r="D24" s="54"/>
      <c r="E24" s="49">
        <f t="shared" si="5"/>
        <v>0</v>
      </c>
      <c r="F24" s="50">
        <f t="shared" si="6"/>
        <v>0</v>
      </c>
      <c r="G24" s="50">
        <f t="shared" si="7"/>
        <v>0</v>
      </c>
      <c r="H24" s="51">
        <f t="shared" si="8"/>
        <v>0</v>
      </c>
      <c r="I24" s="52">
        <f t="shared" si="4"/>
        <v>0</v>
      </c>
    </row>
    <row r="25" spans="1:9" x14ac:dyDescent="0.25">
      <c r="B25" s="53" t="s">
        <v>10</v>
      </c>
      <c r="C25" s="54"/>
      <c r="D25" s="54"/>
      <c r="E25" s="49">
        <f t="shared" si="5"/>
        <v>0</v>
      </c>
      <c r="F25" s="50">
        <f t="shared" si="6"/>
        <v>0</v>
      </c>
      <c r="G25" s="50">
        <f t="shared" si="7"/>
        <v>0</v>
      </c>
      <c r="H25" s="51">
        <f t="shared" si="8"/>
        <v>0</v>
      </c>
      <c r="I25" s="52">
        <f t="shared" si="4"/>
        <v>0</v>
      </c>
    </row>
    <row r="26" spans="1:9" x14ac:dyDescent="0.25">
      <c r="B26" s="53" t="s">
        <v>9</v>
      </c>
      <c r="C26" s="54"/>
      <c r="D26" s="54"/>
      <c r="E26" s="49">
        <f t="shared" si="5"/>
        <v>0</v>
      </c>
      <c r="F26" s="50">
        <f t="shared" si="6"/>
        <v>0</v>
      </c>
      <c r="G26" s="50">
        <f t="shared" si="7"/>
        <v>0</v>
      </c>
      <c r="H26" s="51">
        <f t="shared" si="8"/>
        <v>0</v>
      </c>
      <c r="I26" s="52">
        <f t="shared" si="4"/>
        <v>0</v>
      </c>
    </row>
    <row r="27" spans="1:9" ht="15.75" thickBot="1" x14ac:dyDescent="0.3">
      <c r="B27" s="55" t="s">
        <v>8</v>
      </c>
      <c r="C27" s="56"/>
      <c r="D27" s="56"/>
      <c r="E27" s="49">
        <f t="shared" si="5"/>
        <v>0</v>
      </c>
      <c r="F27" s="50">
        <f t="shared" si="6"/>
        <v>0</v>
      </c>
      <c r="G27" s="50">
        <f t="shared" si="7"/>
        <v>0</v>
      </c>
      <c r="H27" s="51">
        <f t="shared" si="8"/>
        <v>0</v>
      </c>
      <c r="I27" s="52">
        <f t="shared" si="4"/>
        <v>0</v>
      </c>
    </row>
    <row r="28" spans="1:9" ht="15.75" thickBot="1" x14ac:dyDescent="0.3">
      <c r="B28" s="57" t="s">
        <v>7</v>
      </c>
      <c r="C28" s="58">
        <f t="shared" ref="C28:I28" si="9">SUM(C16:C27)</f>
        <v>0</v>
      </c>
      <c r="D28" s="58">
        <f t="shared" si="9"/>
        <v>0</v>
      </c>
      <c r="E28" s="59">
        <f>SUM(E16:E27)</f>
        <v>0</v>
      </c>
      <c r="F28" s="60">
        <f t="shared" si="9"/>
        <v>0</v>
      </c>
      <c r="G28" s="60">
        <f t="shared" si="9"/>
        <v>0</v>
      </c>
      <c r="H28" s="61">
        <f t="shared" si="9"/>
        <v>0</v>
      </c>
      <c r="I28" s="58">
        <f t="shared" si="9"/>
        <v>0</v>
      </c>
    </row>
    <row r="29" spans="1:9" x14ac:dyDescent="0.25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33"/>
      <c r="B30" s="62" t="s">
        <v>6</v>
      </c>
      <c r="C30" s="162"/>
      <c r="D30" s="163"/>
      <c r="E30" s="33"/>
      <c r="F30" s="33"/>
      <c r="G30" s="33"/>
      <c r="H30" s="33"/>
      <c r="I30" s="33"/>
    </row>
    <row r="31" spans="1:9" x14ac:dyDescent="0.25">
      <c r="A31" s="33"/>
      <c r="B31" s="62" t="s">
        <v>5</v>
      </c>
      <c r="C31" s="163"/>
      <c r="D31" s="163"/>
      <c r="E31" s="33"/>
      <c r="F31" s="33"/>
      <c r="G31" s="33"/>
      <c r="H31" s="33"/>
      <c r="I31" s="33"/>
    </row>
    <row r="32" spans="1:9" x14ac:dyDescent="0.25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33"/>
      <c r="B33" s="33" t="s">
        <v>3</v>
      </c>
      <c r="C33" s="63"/>
      <c r="D33" s="63"/>
      <c r="E33" s="33"/>
      <c r="F33" s="33"/>
      <c r="G33" s="33"/>
      <c r="H33" s="147" t="str">
        <f>VLOOKUP(D8,zoznamy!C1:E15,3,FALSE)</f>
        <v>vedúci pracoviska</v>
      </c>
      <c r="I33" s="147"/>
    </row>
    <row r="34" spans="1:9" x14ac:dyDescent="0.25">
      <c r="A34" s="33"/>
      <c r="B34" s="33"/>
      <c r="C34" s="33"/>
      <c r="D34" s="33"/>
      <c r="E34" s="33"/>
      <c r="F34" s="33"/>
      <c r="G34" s="33"/>
      <c r="H34" s="138" t="s">
        <v>1</v>
      </c>
      <c r="I34" s="138"/>
    </row>
    <row r="35" spans="1:9" x14ac:dyDescent="0.25">
      <c r="A35" s="33"/>
      <c r="B35" s="33"/>
      <c r="C35" s="33"/>
      <c r="D35" s="33"/>
      <c r="E35" s="33"/>
      <c r="F35" s="33"/>
      <c r="G35" s="33"/>
      <c r="H35" s="139" t="s">
        <v>0</v>
      </c>
      <c r="I35" s="139"/>
    </row>
    <row r="36" spans="1:9" x14ac:dyDescent="0.25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</sheetData>
  <sheetProtection algorithmName="SHA-512" hashValue="i2RVO7WfFw3ZrQx1z+E16V+pyk3ZohJppGyx0w8m8Oqo+AVK4GgNW41levjaoh67tY/xig4m1HS3Q2PGnChzRQ==" saltValue="JUVMqsVOYZps/BUGA6QrgQ==" spinCount="100000" sheet="1" objects="1" scenarios="1"/>
  <mergeCells count="14">
    <mergeCell ref="A1:I1"/>
    <mergeCell ref="H35:I35"/>
    <mergeCell ref="A3:I3"/>
    <mergeCell ref="B5:I5"/>
    <mergeCell ref="B12:B15"/>
    <mergeCell ref="C12:C15"/>
    <mergeCell ref="D12:D15"/>
    <mergeCell ref="E12:H12"/>
    <mergeCell ref="I12:I15"/>
    <mergeCell ref="C30:D30"/>
    <mergeCell ref="C31:D31"/>
    <mergeCell ref="H34:I34"/>
    <mergeCell ref="D8:H8"/>
    <mergeCell ref="H33:I33"/>
  </mergeCells>
  <pageMargins left="0.7" right="0.7" top="0.75" bottom="0.75" header="0.3" footer="0.3"/>
  <pageSetup paperSize="9" scale="89" fitToWidth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vyberte rok_x000a_" xr:uid="{00000000-0002-0000-0400-000000000000}">
          <x14:formula1>
            <xm:f>zoznamy!$A$23:$A$27</xm:f>
          </x14:formula1>
          <xm:sqref>D9</xm:sqref>
        </x14:dataValidation>
        <x14:dataValidation type="list" showInputMessage="1" showErrorMessage="1" error="vyberte pracovisko" xr:uid="{00000000-0002-0000-0400-000001000000}">
          <x14:formula1>
            <xm:f>zoznamy!$C$1:$C$15</xm:f>
          </x14:formula1>
          <xm:sqref>D8:H8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35"/>
  <sheetViews>
    <sheetView view="pageBreakPreview" zoomScaleNormal="100" zoomScaleSheetLayoutView="100" workbookViewId="0">
      <selection activeCell="D12" sqref="D12"/>
    </sheetView>
  </sheetViews>
  <sheetFormatPr defaultColWidth="9" defaultRowHeight="15" x14ac:dyDescent="0.25"/>
  <cols>
    <col min="1" max="1" width="0.5703125" style="32" customWidth="1"/>
    <col min="2" max="2" width="25.140625" style="32" bestFit="1" customWidth="1"/>
    <col min="3" max="3" width="15.7109375" style="32" customWidth="1"/>
    <col min="4" max="4" width="25.28515625" style="32" bestFit="1" customWidth="1"/>
    <col min="5" max="5" width="15.7109375" style="32" customWidth="1"/>
    <col min="6" max="6" width="22.5703125" style="32" customWidth="1"/>
    <col min="7" max="7" width="15.7109375" style="32" customWidth="1"/>
    <col min="8" max="8" width="18.7109375" style="32" customWidth="1"/>
    <col min="9" max="9" width="15.7109375" style="32" customWidth="1"/>
    <col min="10" max="10" width="9" style="32"/>
    <col min="11" max="11" width="11.85546875" style="32" bestFit="1" customWidth="1"/>
    <col min="12" max="16384" width="9" style="32"/>
  </cols>
  <sheetData>
    <row r="1" spans="1:9" x14ac:dyDescent="0.25">
      <c r="A1" s="141" t="s">
        <v>47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142" t="s">
        <v>34</v>
      </c>
      <c r="B3" s="142"/>
      <c r="C3" s="142"/>
      <c r="D3" s="142"/>
      <c r="E3" s="142"/>
      <c r="F3" s="142"/>
      <c r="G3" s="142"/>
      <c r="H3" s="142"/>
      <c r="I3" s="142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33"/>
      <c r="C5" s="33" t="s">
        <v>36</v>
      </c>
      <c r="D5" s="188" t="s">
        <v>97</v>
      </c>
      <c r="E5" s="188"/>
      <c r="F5" s="188"/>
      <c r="G5" s="70"/>
      <c r="H5" s="31" t="s">
        <v>54</v>
      </c>
      <c r="I5" s="71" t="s">
        <v>56</v>
      </c>
    </row>
    <row r="6" spans="1:9" x14ac:dyDescent="0.25">
      <c r="A6" s="33"/>
      <c r="B6" s="33"/>
      <c r="C6" s="33"/>
      <c r="D6" s="33"/>
      <c r="E6" s="33"/>
      <c r="F6" s="33"/>
      <c r="G6" s="33"/>
      <c r="H6" s="31" t="s">
        <v>55</v>
      </c>
      <c r="I6" s="72" t="s">
        <v>57</v>
      </c>
    </row>
    <row r="7" spans="1:9" x14ac:dyDescent="0.25">
      <c r="A7" s="33"/>
      <c r="B7" s="33"/>
      <c r="C7" s="33"/>
      <c r="D7" s="70"/>
      <c r="E7" s="70"/>
      <c r="F7" s="70"/>
      <c r="G7" s="70"/>
      <c r="H7" s="70"/>
      <c r="I7" s="70"/>
    </row>
    <row r="8" spans="1:9" ht="18.75" x14ac:dyDescent="0.3">
      <c r="A8" s="33"/>
      <c r="B8" s="187" t="s">
        <v>53</v>
      </c>
      <c r="C8" s="187"/>
      <c r="D8" s="187"/>
      <c r="E8" s="187"/>
      <c r="F8" s="87"/>
      <c r="G8" s="34"/>
      <c r="H8" s="34"/>
      <c r="I8" s="34"/>
    </row>
    <row r="9" spans="1:9" x14ac:dyDescent="0.25">
      <c r="A9" s="33"/>
      <c r="B9" s="33"/>
      <c r="C9" s="33"/>
      <c r="D9" s="70"/>
      <c r="E9" s="70"/>
      <c r="F9" s="70"/>
      <c r="G9" s="70"/>
      <c r="H9" s="70"/>
      <c r="I9" s="70"/>
    </row>
    <row r="10" spans="1:9" ht="20.100000000000001" customHeight="1" x14ac:dyDescent="0.25">
      <c r="A10" s="33"/>
      <c r="B10" s="33" t="s">
        <v>58</v>
      </c>
      <c r="C10" s="189"/>
      <c r="D10" s="189"/>
      <c r="E10" s="189"/>
      <c r="F10" s="189"/>
      <c r="G10" s="189"/>
      <c r="H10" s="189"/>
      <c r="I10" s="189"/>
    </row>
    <row r="11" spans="1:9" ht="20.100000000000001" customHeight="1" x14ac:dyDescent="0.25">
      <c r="A11" s="33"/>
      <c r="B11" s="33" t="s">
        <v>59</v>
      </c>
      <c r="C11" s="190"/>
      <c r="D11" s="190"/>
      <c r="E11" s="190"/>
      <c r="F11" s="190"/>
      <c r="G11" s="190"/>
      <c r="H11" s="190"/>
      <c r="I11" s="190"/>
    </row>
    <row r="12" spans="1:9" ht="20.100000000000001" customHeight="1" x14ac:dyDescent="0.25">
      <c r="A12" s="33"/>
      <c r="B12" s="33" t="s">
        <v>60</v>
      </c>
      <c r="C12" s="73"/>
      <c r="D12" s="33" t="s">
        <v>61</v>
      </c>
      <c r="E12" s="74"/>
      <c r="F12" s="31" t="s">
        <v>62</v>
      </c>
      <c r="G12" s="75"/>
      <c r="H12" s="76"/>
      <c r="I12" s="76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5.75" thickBot="1" x14ac:dyDescent="0.3">
      <c r="A14" s="33"/>
      <c r="B14" s="33"/>
      <c r="C14" s="33"/>
      <c r="D14" s="33"/>
      <c r="E14" s="33"/>
      <c r="F14" s="33"/>
      <c r="G14" s="33"/>
      <c r="H14" s="33"/>
      <c r="I14" s="77" t="str">
        <f>VLOOKUP(D5,zoznamy!C:E,2,FALSE)</f>
        <v>ŠPP</v>
      </c>
    </row>
    <row r="15" spans="1:9" x14ac:dyDescent="0.25">
      <c r="B15" s="150" t="s">
        <v>48</v>
      </c>
      <c r="C15" s="153" t="s">
        <v>98</v>
      </c>
      <c r="D15" s="166" t="s">
        <v>49</v>
      </c>
      <c r="E15" s="153" t="s">
        <v>98</v>
      </c>
      <c r="F15" s="166" t="s">
        <v>50</v>
      </c>
      <c r="G15" s="153" t="s">
        <v>98</v>
      </c>
      <c r="H15" s="159" t="s">
        <v>51</v>
      </c>
      <c r="I15" s="153" t="s">
        <v>98</v>
      </c>
    </row>
    <row r="16" spans="1:9" x14ac:dyDescent="0.25">
      <c r="B16" s="151"/>
      <c r="C16" s="154"/>
      <c r="D16" s="167"/>
      <c r="E16" s="154"/>
      <c r="F16" s="167"/>
      <c r="G16" s="154"/>
      <c r="H16" s="160"/>
      <c r="I16" s="154"/>
    </row>
    <row r="17" spans="1:9" x14ac:dyDescent="0.25">
      <c r="B17" s="151"/>
      <c r="C17" s="154"/>
      <c r="D17" s="167"/>
      <c r="E17" s="154"/>
      <c r="F17" s="167"/>
      <c r="G17" s="154"/>
      <c r="H17" s="160"/>
      <c r="I17" s="154"/>
    </row>
    <row r="18" spans="1:9" ht="15.75" thickBot="1" x14ac:dyDescent="0.3">
      <c r="B18" s="152"/>
      <c r="C18" s="155"/>
      <c r="D18" s="168"/>
      <c r="E18" s="155"/>
      <c r="F18" s="168"/>
      <c r="G18" s="155"/>
      <c r="H18" s="161"/>
      <c r="I18" s="155"/>
    </row>
    <row r="19" spans="1:9" x14ac:dyDescent="0.25">
      <c r="B19" s="78"/>
      <c r="C19" s="79"/>
      <c r="D19" s="79"/>
      <c r="E19" s="80"/>
      <c r="F19" s="81"/>
      <c r="G19" s="81"/>
      <c r="H19" s="169" t="s">
        <v>63</v>
      </c>
      <c r="I19" s="178"/>
    </row>
    <row r="20" spans="1:9" x14ac:dyDescent="0.25">
      <c r="B20" s="78"/>
      <c r="C20" s="79"/>
      <c r="D20" s="79"/>
      <c r="E20" s="80"/>
      <c r="F20" s="81"/>
      <c r="G20" s="81"/>
      <c r="H20" s="170"/>
      <c r="I20" s="179"/>
    </row>
    <row r="21" spans="1:9" x14ac:dyDescent="0.25">
      <c r="B21" s="78"/>
      <c r="C21" s="79"/>
      <c r="D21" s="79"/>
      <c r="E21" s="80"/>
      <c r="F21" s="81"/>
      <c r="G21" s="81"/>
      <c r="H21" s="171"/>
      <c r="I21" s="180"/>
    </row>
    <row r="22" spans="1:9" x14ac:dyDescent="0.25">
      <c r="B22" s="78"/>
      <c r="C22" s="79"/>
      <c r="D22" s="79"/>
      <c r="E22" s="80"/>
      <c r="F22" s="81"/>
      <c r="G22" s="81"/>
      <c r="H22" s="184" t="s">
        <v>64</v>
      </c>
      <c r="I22" s="181"/>
    </row>
    <row r="23" spans="1:9" x14ac:dyDescent="0.25">
      <c r="B23" s="78"/>
      <c r="C23" s="79"/>
      <c r="D23" s="79"/>
      <c r="E23" s="80"/>
      <c r="F23" s="81"/>
      <c r="G23" s="81"/>
      <c r="H23" s="185"/>
      <c r="I23" s="182"/>
    </row>
    <row r="24" spans="1:9" ht="15.75" thickBot="1" x14ac:dyDescent="0.3">
      <c r="B24" s="82"/>
      <c r="C24" s="83"/>
      <c r="D24" s="83"/>
      <c r="E24" s="80"/>
      <c r="F24" s="81"/>
      <c r="G24" s="81"/>
      <c r="H24" s="186"/>
      <c r="I24" s="183"/>
    </row>
    <row r="25" spans="1:9" ht="15.75" thickBot="1" x14ac:dyDescent="0.3">
      <c r="B25" s="57" t="s">
        <v>7</v>
      </c>
      <c r="C25" s="58">
        <f>SUM(C19:C24)</f>
        <v>0</v>
      </c>
      <c r="D25" s="84" t="s">
        <v>7</v>
      </c>
      <c r="E25" s="59">
        <f>SUM(E19:E24)</f>
        <v>0</v>
      </c>
      <c r="F25" s="57" t="s">
        <v>7</v>
      </c>
      <c r="G25" s="60">
        <f>SUM(G19:G24)</f>
        <v>0</v>
      </c>
      <c r="H25" s="57" t="s">
        <v>7</v>
      </c>
      <c r="I25" s="58">
        <f>I19*I22</f>
        <v>0</v>
      </c>
    </row>
    <row r="26" spans="1:9" ht="30" customHeight="1" thickBot="1" x14ac:dyDescent="0.3">
      <c r="B26" s="172" t="s">
        <v>115</v>
      </c>
      <c r="C26" s="173"/>
      <c r="D26" s="173"/>
      <c r="E26" s="174"/>
      <c r="F26" s="175">
        <f>C25+E25+G25+I25</f>
        <v>0</v>
      </c>
      <c r="G26" s="176"/>
      <c r="H26" s="176"/>
      <c r="I26" s="177"/>
    </row>
    <row r="27" spans="1:9" x14ac:dyDescent="0.25">
      <c r="A27" s="33"/>
      <c r="B27" s="33"/>
      <c r="C27" s="33"/>
      <c r="D27" s="33"/>
      <c r="E27" s="33"/>
      <c r="F27" s="33"/>
      <c r="G27" s="33"/>
      <c r="H27" s="33"/>
      <c r="I27" s="33"/>
    </row>
    <row r="28" spans="1:9" x14ac:dyDescent="0.25">
      <c r="A28" s="33"/>
      <c r="B28" s="33" t="s">
        <v>65</v>
      </c>
      <c r="C28" s="88" t="s">
        <v>96</v>
      </c>
      <c r="D28" s="33"/>
      <c r="E28" s="33"/>
      <c r="F28" s="33"/>
      <c r="G28" s="33"/>
      <c r="H28" s="33"/>
      <c r="I28" s="33"/>
    </row>
    <row r="29" spans="1:9" x14ac:dyDescent="0.25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9" x14ac:dyDescent="0.25">
      <c r="A31" s="33"/>
      <c r="B31" s="33" t="s">
        <v>52</v>
      </c>
      <c r="C31" s="85"/>
      <c r="D31" s="33"/>
      <c r="E31" s="86"/>
      <c r="F31" s="86"/>
      <c r="G31" s="33"/>
      <c r="H31" s="86"/>
      <c r="I31" s="86"/>
    </row>
    <row r="32" spans="1:9" x14ac:dyDescent="0.25">
      <c r="A32" s="33"/>
      <c r="B32" s="33"/>
      <c r="C32" s="33"/>
      <c r="E32" s="165" t="s">
        <v>70</v>
      </c>
      <c r="F32" s="165"/>
      <c r="G32" s="33"/>
      <c r="H32" s="165" t="s">
        <v>69</v>
      </c>
      <c r="I32" s="165"/>
    </row>
    <row r="33" spans="1:9" x14ac:dyDescent="0.25">
      <c r="A33" s="33"/>
      <c r="B33" s="33"/>
      <c r="C33" s="33"/>
      <c r="D33" s="33"/>
      <c r="E33" s="33"/>
      <c r="F33" s="33"/>
      <c r="G33" s="33"/>
      <c r="H33" s="139"/>
      <c r="I33" s="139"/>
    </row>
    <row r="34" spans="1:9" x14ac:dyDescent="0.25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25">
      <c r="A35" s="33"/>
      <c r="B35" s="33"/>
      <c r="C35" s="33"/>
      <c r="D35" s="33"/>
      <c r="E35" s="33"/>
      <c r="F35" s="33"/>
      <c r="G35" s="33"/>
      <c r="H35" s="33"/>
      <c r="I35" s="33"/>
    </row>
  </sheetData>
  <sheetProtection algorithmName="SHA-512" hashValue="7DIIR4p05nEW1Gh4ZvAWG1DwQpOlprpmA9+EbAw35X761Tf8lg4NK/TM+g5kj5vJEIhUtMSsFwXzGtf6v8qLvQ==" saltValue="5Mm45fji+8HGIpg6JdPyTQ==" spinCount="100000" sheet="1" objects="1" scenarios="1"/>
  <mergeCells count="23">
    <mergeCell ref="A1:I1"/>
    <mergeCell ref="A3:I3"/>
    <mergeCell ref="B15:B18"/>
    <mergeCell ref="C15:C18"/>
    <mergeCell ref="D15:D18"/>
    <mergeCell ref="I15:I18"/>
    <mergeCell ref="B8:E8"/>
    <mergeCell ref="D5:F5"/>
    <mergeCell ref="C10:I10"/>
    <mergeCell ref="C11:I11"/>
    <mergeCell ref="E32:F32"/>
    <mergeCell ref="H32:I32"/>
    <mergeCell ref="H33:I33"/>
    <mergeCell ref="E15:E18"/>
    <mergeCell ref="F15:F18"/>
    <mergeCell ref="G15:G18"/>
    <mergeCell ref="H15:H18"/>
    <mergeCell ref="H19:H21"/>
    <mergeCell ref="B26:E26"/>
    <mergeCell ref="F26:I26"/>
    <mergeCell ref="I19:I21"/>
    <mergeCell ref="I22:I24"/>
    <mergeCell ref="H22:H24"/>
  </mergeCells>
  <pageMargins left="0.7" right="0.7" top="0.75" bottom="0.75" header="0.3" footer="0.3"/>
  <pageSetup paperSize="9" scale="79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Neplatné zadanie!" error="Vyberte spôsob úhrady zo zoznamu" xr:uid="{00000000-0002-0000-0500-000000000000}">
          <x14:formula1>
            <xm:f>zoznamy!$A$1:$A$4</xm:f>
          </x14:formula1>
          <xm:sqref>C28</xm:sqref>
        </x14:dataValidation>
        <x14:dataValidation type="list" showErrorMessage="1" error="Vyberte pracovisko zo zoznamu" promptTitle="Vyberte pracovisko zo zoznamu" prompt="_x000a_" xr:uid="{00000000-0002-0000-0500-000001000000}">
          <x14:formula1>
            <xm:f>zoznamy!$C$1:$C$15</xm:f>
          </x14:formula1>
          <xm:sqref>D5:F5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workbookViewId="0">
      <selection activeCell="C17" sqref="C17"/>
    </sheetView>
  </sheetViews>
  <sheetFormatPr defaultRowHeight="15" x14ac:dyDescent="0.25"/>
  <cols>
    <col min="1" max="1" width="16.42578125" bestFit="1" customWidth="1"/>
    <col min="3" max="3" width="68" customWidth="1"/>
    <col min="4" max="4" width="16.5703125" bestFit="1" customWidth="1"/>
    <col min="5" max="5" width="39.5703125" customWidth="1"/>
  </cols>
  <sheetData>
    <row r="1" spans="1:5" x14ac:dyDescent="0.25">
      <c r="A1" s="16" t="s">
        <v>96</v>
      </c>
      <c r="C1" s="16" t="s">
        <v>97</v>
      </c>
      <c r="D1" s="16" t="s">
        <v>99</v>
      </c>
      <c r="E1" s="16" t="s">
        <v>100</v>
      </c>
    </row>
    <row r="2" spans="1:5" x14ac:dyDescent="0.25">
      <c r="A2" t="s">
        <v>66</v>
      </c>
      <c r="C2" t="s">
        <v>71</v>
      </c>
      <c r="D2" t="s">
        <v>29</v>
      </c>
      <c r="E2" t="s">
        <v>138</v>
      </c>
    </row>
    <row r="3" spans="1:5" x14ac:dyDescent="0.25">
      <c r="A3" t="s">
        <v>67</v>
      </c>
      <c r="C3" t="s">
        <v>134</v>
      </c>
      <c r="D3" t="s">
        <v>75</v>
      </c>
      <c r="E3" t="s">
        <v>138</v>
      </c>
    </row>
    <row r="4" spans="1:5" x14ac:dyDescent="0.25">
      <c r="A4" t="s">
        <v>68</v>
      </c>
      <c r="C4" t="s">
        <v>72</v>
      </c>
      <c r="D4" t="s">
        <v>76</v>
      </c>
      <c r="E4" t="s">
        <v>135</v>
      </c>
    </row>
    <row r="5" spans="1:5" x14ac:dyDescent="0.25">
      <c r="C5" t="s">
        <v>73</v>
      </c>
      <c r="D5" t="s">
        <v>77</v>
      </c>
      <c r="E5" s="20" t="s">
        <v>139</v>
      </c>
    </row>
    <row r="6" spans="1:5" x14ac:dyDescent="0.25">
      <c r="C6" t="s">
        <v>74</v>
      </c>
      <c r="D6" t="s">
        <v>78</v>
      </c>
      <c r="E6" s="20" t="s">
        <v>140</v>
      </c>
    </row>
    <row r="7" spans="1:5" x14ac:dyDescent="0.25">
      <c r="C7" t="s">
        <v>94</v>
      </c>
      <c r="D7" t="s">
        <v>79</v>
      </c>
      <c r="E7" s="20" t="s">
        <v>141</v>
      </c>
    </row>
    <row r="8" spans="1:5" x14ac:dyDescent="0.25">
      <c r="C8" t="s">
        <v>80</v>
      </c>
      <c r="D8" t="s">
        <v>87</v>
      </c>
      <c r="E8" s="20" t="s">
        <v>95</v>
      </c>
    </row>
    <row r="9" spans="1:5" x14ac:dyDescent="0.25">
      <c r="A9" s="17" t="s">
        <v>113</v>
      </c>
      <c r="C9" t="s">
        <v>81</v>
      </c>
      <c r="D9" t="s">
        <v>88</v>
      </c>
      <c r="E9" s="20" t="s">
        <v>95</v>
      </c>
    </row>
    <row r="10" spans="1:5" x14ac:dyDescent="0.25">
      <c r="A10" t="s">
        <v>101</v>
      </c>
      <c r="C10" t="s">
        <v>82</v>
      </c>
      <c r="D10" t="s">
        <v>89</v>
      </c>
      <c r="E10" s="20" t="s">
        <v>142</v>
      </c>
    </row>
    <row r="11" spans="1:5" x14ac:dyDescent="0.25">
      <c r="A11" t="s">
        <v>102</v>
      </c>
      <c r="C11" t="s">
        <v>83</v>
      </c>
      <c r="D11" t="s">
        <v>90</v>
      </c>
      <c r="E11" s="20" t="s">
        <v>144</v>
      </c>
    </row>
    <row r="12" spans="1:5" x14ac:dyDescent="0.25">
      <c r="A12" t="s">
        <v>103</v>
      </c>
      <c r="C12" s="22" t="s">
        <v>131</v>
      </c>
      <c r="D12" t="s">
        <v>86</v>
      </c>
      <c r="E12" s="20" t="s">
        <v>143</v>
      </c>
    </row>
    <row r="13" spans="1:5" x14ac:dyDescent="0.25">
      <c r="A13" t="s">
        <v>104</v>
      </c>
      <c r="C13" t="s">
        <v>145</v>
      </c>
      <c r="D13" t="s">
        <v>91</v>
      </c>
      <c r="E13" s="20"/>
    </row>
    <row r="14" spans="1:5" x14ac:dyDescent="0.25">
      <c r="A14" t="s">
        <v>105</v>
      </c>
      <c r="C14" t="s">
        <v>84</v>
      </c>
      <c r="D14" t="s">
        <v>92</v>
      </c>
      <c r="E14" s="20" t="s">
        <v>116</v>
      </c>
    </row>
    <row r="15" spans="1:5" x14ac:dyDescent="0.25">
      <c r="A15" t="s">
        <v>106</v>
      </c>
      <c r="C15" t="s">
        <v>85</v>
      </c>
      <c r="D15" t="s">
        <v>93</v>
      </c>
      <c r="E15" s="20" t="s">
        <v>117</v>
      </c>
    </row>
    <row r="16" spans="1:5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3" spans="1:1" x14ac:dyDescent="0.25">
      <c r="A23" s="18" t="s">
        <v>114</v>
      </c>
    </row>
    <row r="24" spans="1:1" x14ac:dyDescent="0.25">
      <c r="A24" s="19">
        <v>2022</v>
      </c>
    </row>
    <row r="25" spans="1:1" x14ac:dyDescent="0.25">
      <c r="A25" s="19">
        <v>2023</v>
      </c>
    </row>
    <row r="26" spans="1:1" x14ac:dyDescent="0.25">
      <c r="A26" s="19">
        <v>2024</v>
      </c>
    </row>
    <row r="27" spans="1:1" x14ac:dyDescent="0.25">
      <c r="A27" s="19">
        <v>2025</v>
      </c>
    </row>
  </sheetData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DEF2837115F7458D4DDBE51A229506" ma:contentTypeVersion="11" ma:contentTypeDescription="Create a new document." ma:contentTypeScope="" ma:versionID="bcd18f31161133c361300079ca21b8dc">
  <xsd:schema xmlns:xsd="http://www.w3.org/2001/XMLSchema" xmlns:xs="http://www.w3.org/2001/XMLSchema" xmlns:p="http://schemas.microsoft.com/office/2006/metadata/properties" xmlns:ns3="de093cfc-d629-4e79-b46e-a58f94b4c6fc" targetNamespace="http://schemas.microsoft.com/office/2006/metadata/properties" ma:root="true" ma:fieldsID="4a21c557b07e09bc880cba5d7e8c34b4" ns3:_="">
    <xsd:import namespace="de093cfc-d629-4e79-b46e-a58f94b4c6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SearchProperties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93cfc-d629-4e79-b46e-a58f94b4c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e093cfc-d629-4e79-b46e-a58f94b4c6fc" xsi:nil="true"/>
  </documentManagement>
</p:properties>
</file>

<file path=customXml/itemProps1.xml><?xml version="1.0" encoding="utf-8"?>
<ds:datastoreItem xmlns:ds="http://schemas.openxmlformats.org/officeDocument/2006/customXml" ds:itemID="{510FAC4D-A62B-4B6C-AC48-0975CB8930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5EA4DD-DA7B-4372-B29D-DD550330B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93cfc-d629-4e79-b46e-a58f94b4c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EA2CCB-2BF0-4D4F-96A5-DEF3FDC3AB1F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e093cfc-d629-4e79-b46e-a58f94b4c6f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4</vt:i4>
      </vt:variant>
    </vt:vector>
  </HeadingPairs>
  <TitlesOfParts>
    <vt:vector size="11" baseType="lpstr">
      <vt:lpstr>Príloha č.1 (2)</vt:lpstr>
      <vt:lpstr>Návod</vt:lpstr>
      <vt:lpstr>1.krok_Vyúčtovanie</vt:lpstr>
      <vt:lpstr>2.krok_Príloha č.1</vt:lpstr>
      <vt:lpstr>3.krok_Príloha č. 2</vt:lpstr>
      <vt:lpstr>Príloha č. 3</vt:lpstr>
      <vt:lpstr>zoznamy</vt:lpstr>
      <vt:lpstr>'1.krok_Vyúčtovanie'!Názvy_tlače</vt:lpstr>
      <vt:lpstr>'2.krok_Príloha č.1'!Oblasť_tlače</vt:lpstr>
      <vt:lpstr>'3.krok_Príloha č. 2'!Oblasť_tlače</vt:lpstr>
      <vt:lpstr>'Príloha č.1 (2)'!Oblasť_tlače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Vladimírová Mária, Ing.</dc:creator>
  <cp:lastModifiedBy>Vladimírová Mária, Ing.</cp:lastModifiedBy>
  <cp:lastPrinted>2024-02-15T08:09:47Z</cp:lastPrinted>
  <dcterms:created xsi:type="dcterms:W3CDTF">2022-05-18T11:17:12Z</dcterms:created>
  <dcterms:modified xsi:type="dcterms:W3CDTF">2024-02-15T11:08:19Z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0x010100C1DEF2837115F7458D4DDBE51A229506</vt:lpwstr>
  </property>
</Properties>
</file>